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9" i="1" l="1"/>
  <c r="L34" i="1" s="1"/>
  <c r="M19" i="1"/>
  <c r="M34" i="1" s="1"/>
  <c r="M36" i="1" s="1"/>
  <c r="N19" i="1"/>
  <c r="N34" i="1" s="1"/>
  <c r="O19" i="1"/>
  <c r="O34" i="1" s="1"/>
  <c r="P19" i="1"/>
  <c r="P34" i="1" s="1"/>
  <c r="K19" i="1"/>
  <c r="K34" i="1" s="1"/>
</calcChain>
</file>

<file path=xl/sharedStrings.xml><?xml version="1.0" encoding="utf-8"?>
<sst xmlns="http://schemas.openxmlformats.org/spreadsheetml/2006/main" count="114" uniqueCount="56">
  <si>
    <t>Титул</t>
  </si>
  <si>
    <t>на капитальный ремонт многоквартирных домов по мероприятию "Выполнение планов мероприятий по капитальному ремонту многоквартирных</t>
  </si>
  <si>
    <t xml:space="preserve"> </t>
  </si>
  <si>
    <t>Согласовано</t>
  </si>
  <si>
    <t xml:space="preserve">Начальник </t>
  </si>
  <si>
    <t>Утверждаю</t>
  </si>
  <si>
    <t>Начальник</t>
  </si>
  <si>
    <t>ФИО</t>
  </si>
  <si>
    <t>домов" программы "Капитальный ремонт и модернизация жилищного фонда" государственной программы "Жилище" в 2012 г. на территории</t>
  </si>
  <si>
    <t>№ п/п</t>
  </si>
  <si>
    <t>Адрес</t>
  </si>
  <si>
    <t>Год пост- ройки</t>
  </si>
  <si>
    <t>Серия</t>
  </si>
  <si>
    <t>Колич. этажей</t>
  </si>
  <si>
    <t>Колич. подъ- ездов</t>
  </si>
  <si>
    <t>S общ.</t>
  </si>
  <si>
    <t>Дефектные элементы / виды работ</t>
  </si>
  <si>
    <t>Ед.изм.</t>
  </si>
  <si>
    <t>Сумма ПИР</t>
  </si>
  <si>
    <t>Сумма СМР</t>
  </si>
  <si>
    <t>Общая сумма</t>
  </si>
  <si>
    <t>АРБАТ</t>
  </si>
  <si>
    <t>нет</t>
  </si>
  <si>
    <t>неуд. состояние</t>
  </si>
  <si>
    <t>Проект замены ХВС</t>
  </si>
  <si>
    <t>ТЗК замены ХВС</t>
  </si>
  <si>
    <t>шт.</t>
  </si>
  <si>
    <t>Капитальный ремонт электрохозяйства</t>
  </si>
  <si>
    <t>Капитальный ремонт металлической кровли</t>
  </si>
  <si>
    <t>кв.м.</t>
  </si>
  <si>
    <t>ИТОГО</t>
  </si>
  <si>
    <t>БАСМАННЫЙ</t>
  </si>
  <si>
    <t>МЕЩАНСКИЙ</t>
  </si>
  <si>
    <t>Капитальный ремонт фасадов и балконов</t>
  </si>
  <si>
    <t>Нераспределенный остаток (аварийные, непредвиденные работы)*</t>
  </si>
  <si>
    <t>ВСЕГО</t>
  </si>
  <si>
    <t>Натур. показа-тели</t>
  </si>
  <si>
    <t>Договор-ная сумма ПИР</t>
  </si>
  <si>
    <t>Договор-ная сумма СМР</t>
  </si>
  <si>
    <t>Общая договор-ная сумма</t>
  </si>
  <si>
    <t>Обследование тех. состояния строит. конструкций</t>
  </si>
  <si>
    <t>наличие проект-ной докумен-тации</t>
  </si>
  <si>
    <t>обосно-вания</t>
  </si>
  <si>
    <t>неуд.
 состояние</t>
  </si>
  <si>
    <t>неуд. 
состояние</t>
  </si>
  <si>
    <t>Административного округа ….. города Москвы</t>
  </si>
  <si>
    <t>Афанасьевский Б. пер. д.</t>
  </si>
  <si>
    <t>Гоголевский бульв. д.</t>
  </si>
  <si>
    <t>Смоленский 1-й пер. д.</t>
  </si>
  <si>
    <t>Козловский М. пер. д.</t>
  </si>
  <si>
    <t>Новорязанская ул. д.</t>
  </si>
  <si>
    <t>Покровка ул. д.</t>
  </si>
  <si>
    <t>Кисельный М. пер. д.</t>
  </si>
  <si>
    <t>Пушкарев пер. д.</t>
  </si>
  <si>
    <t>Сергиевский Б. пер. д.</t>
  </si>
  <si>
    <t>Трубная ул.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</si>
</sst>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workbookViewId="0">
      <selection activeCell="B32" sqref="B32"/>
    </sheetView>
  </sheetViews>
  <sheetFormatPr defaultColWidth="8.85546875" defaultRowHeight="12.75" x14ac:dyDescent="0.2"/>
  <cols>
    <col min="1" max="1" width="5.140625" style="1" customWidth="1"/>
    <col min="2" max="2" width="25.7109375" style="1" customWidth="1"/>
    <col min="3" max="3" width="5.7109375" style="1" customWidth="1"/>
    <col min="4" max="4" width="6.7109375" style="1" customWidth="1"/>
    <col min="5" max="5" width="7.28515625" style="1" customWidth="1"/>
    <col min="6" max="6" width="6.5703125" style="1" customWidth="1"/>
    <col min="7" max="7" width="7" style="1" customWidth="1"/>
    <col min="8" max="8" width="20.7109375" style="1" customWidth="1"/>
    <col min="9" max="9" width="8.85546875" style="1" customWidth="1"/>
    <col min="10" max="10" width="7.7109375" style="1" customWidth="1"/>
    <col min="11" max="11" width="8.42578125" style="1" customWidth="1"/>
    <col min="12" max="12" width="9" style="1" customWidth="1"/>
    <col min="13" max="13" width="8.85546875" style="1" customWidth="1"/>
    <col min="14" max="14" width="8.5703125" style="1" customWidth="1"/>
    <col min="15" max="15" width="9.28515625" style="1" customWidth="1"/>
    <col min="16" max="16" width="9.140625" style="1" customWidth="1"/>
    <col min="17" max="17" width="7.42578125" style="1" customWidth="1"/>
    <col min="18" max="18" width="10" style="1" customWidth="1"/>
    <col min="19" max="19" width="9.7109375" style="1" customWidth="1"/>
    <col min="20" max="16384" width="8.85546875" style="1"/>
  </cols>
  <sheetData>
    <row r="1" spans="1:18" x14ac:dyDescent="0.2">
      <c r="A1" s="1" t="s">
        <v>2</v>
      </c>
      <c r="B1" s="1" t="s">
        <v>3</v>
      </c>
      <c r="H1" s="1" t="s">
        <v>5</v>
      </c>
    </row>
    <row r="2" spans="1:18" x14ac:dyDescent="0.2">
      <c r="B2" s="1" t="s">
        <v>4</v>
      </c>
      <c r="H2" s="1" t="s">
        <v>6</v>
      </c>
    </row>
    <row r="3" spans="1:18" x14ac:dyDescent="0.2">
      <c r="B3" s="1" t="s">
        <v>7</v>
      </c>
      <c r="H3" s="1" t="s">
        <v>7</v>
      </c>
    </row>
    <row r="4" spans="1:18" x14ac:dyDescent="0.2">
      <c r="A4" s="22" t="s">
        <v>0</v>
      </c>
      <c r="B4" s="22"/>
      <c r="C4" s="22"/>
      <c r="D4" s="22"/>
      <c r="E4" s="22"/>
      <c r="F4" s="22"/>
      <c r="G4" s="22"/>
      <c r="H4" s="22"/>
      <c r="I4" s="14"/>
      <c r="J4" s="14"/>
      <c r="K4" s="14"/>
      <c r="L4" s="14"/>
    </row>
    <row r="5" spans="1:18" ht="12.75" customHeight="1" x14ac:dyDescent="0.2">
      <c r="A5" s="26" t="s">
        <v>1</v>
      </c>
      <c r="B5" s="26"/>
      <c r="C5" s="26"/>
      <c r="D5" s="26"/>
      <c r="E5" s="26"/>
      <c r="F5" s="26"/>
      <c r="G5" s="26"/>
      <c r="H5" s="26"/>
      <c r="I5" s="15"/>
      <c r="J5" s="15"/>
      <c r="K5" s="15"/>
      <c r="L5" s="15"/>
    </row>
    <row r="6" spans="1:18" ht="12.75" customHeight="1" x14ac:dyDescent="0.2">
      <c r="A6" s="26"/>
      <c r="B6" s="26"/>
      <c r="C6" s="26"/>
      <c r="D6" s="26"/>
      <c r="E6" s="26"/>
      <c r="F6" s="26"/>
      <c r="G6" s="26"/>
      <c r="H6" s="26"/>
      <c r="I6" s="15"/>
      <c r="J6" s="15"/>
      <c r="K6" s="15"/>
      <c r="L6" s="15"/>
    </row>
    <row r="7" spans="1:18" ht="12.75" customHeight="1" x14ac:dyDescent="0.2">
      <c r="A7" s="26" t="s">
        <v>8</v>
      </c>
      <c r="B7" s="26"/>
      <c r="C7" s="26"/>
      <c r="D7" s="26"/>
      <c r="E7" s="26"/>
      <c r="F7" s="26"/>
      <c r="G7" s="26"/>
      <c r="H7" s="26"/>
      <c r="I7" s="15"/>
      <c r="J7" s="15"/>
      <c r="K7" s="15"/>
      <c r="L7" s="15"/>
    </row>
    <row r="8" spans="1:18" ht="12.75" customHeight="1" x14ac:dyDescent="0.2">
      <c r="A8" s="26"/>
      <c r="B8" s="26"/>
      <c r="C8" s="26"/>
      <c r="D8" s="26"/>
      <c r="E8" s="26"/>
      <c r="F8" s="26"/>
      <c r="G8" s="26"/>
      <c r="H8" s="26"/>
      <c r="I8" s="15"/>
      <c r="J8" s="15"/>
      <c r="K8" s="15"/>
      <c r="L8" s="15"/>
    </row>
    <row r="9" spans="1:18" ht="12.75" customHeight="1" x14ac:dyDescent="0.2">
      <c r="A9" s="26" t="s">
        <v>45</v>
      </c>
      <c r="B9" s="26"/>
      <c r="C9" s="26"/>
      <c r="D9" s="26"/>
      <c r="E9" s="26"/>
      <c r="F9" s="26"/>
      <c r="G9" s="26"/>
      <c r="H9" s="26"/>
      <c r="I9" s="15"/>
      <c r="J9" s="15"/>
      <c r="K9" s="15"/>
      <c r="L9" s="15"/>
    </row>
    <row r="10" spans="1:18" ht="72" x14ac:dyDescent="0.2">
      <c r="A10" s="2" t="s">
        <v>9</v>
      </c>
      <c r="B10" s="2" t="s">
        <v>10</v>
      </c>
      <c r="C10" s="3" t="s">
        <v>11</v>
      </c>
      <c r="D10" s="3" t="s">
        <v>12</v>
      </c>
      <c r="E10" s="3" t="s">
        <v>13</v>
      </c>
      <c r="F10" s="3" t="s">
        <v>14</v>
      </c>
      <c r="G10" s="3" t="s">
        <v>15</v>
      </c>
      <c r="H10" s="2" t="s">
        <v>16</v>
      </c>
      <c r="I10" s="2" t="s">
        <v>36</v>
      </c>
      <c r="J10" s="2" t="s">
        <v>17</v>
      </c>
      <c r="K10" s="2" t="s">
        <v>18</v>
      </c>
      <c r="L10" s="2" t="s">
        <v>19</v>
      </c>
      <c r="M10" s="2" t="s">
        <v>20</v>
      </c>
      <c r="N10" s="2" t="s">
        <v>37</v>
      </c>
      <c r="O10" s="2" t="s">
        <v>38</v>
      </c>
      <c r="P10" s="2" t="s">
        <v>39</v>
      </c>
      <c r="Q10" s="4" t="s">
        <v>41</v>
      </c>
      <c r="R10" s="4" t="s">
        <v>42</v>
      </c>
    </row>
    <row r="11" spans="1:18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</row>
    <row r="12" spans="1:18" ht="14.25" customHeight="1" x14ac:dyDescent="0.2">
      <c r="A12" s="23" t="s">
        <v>21</v>
      </c>
      <c r="B12" s="24"/>
      <c r="C12" s="24"/>
      <c r="D12" s="24"/>
      <c r="E12" s="24"/>
      <c r="F12" s="24"/>
      <c r="G12" s="24"/>
      <c r="H12" s="24"/>
      <c r="I12" s="24" t="s">
        <v>21</v>
      </c>
      <c r="J12" s="24"/>
      <c r="K12" s="24"/>
      <c r="L12" s="24"/>
      <c r="M12" s="24"/>
      <c r="N12" s="24"/>
      <c r="O12" s="24"/>
      <c r="P12" s="24"/>
      <c r="Q12" s="24"/>
      <c r="R12" s="25"/>
    </row>
    <row r="13" spans="1:18" ht="39.75" customHeight="1" x14ac:dyDescent="0.2">
      <c r="A13" s="6">
        <v>1</v>
      </c>
      <c r="B13" s="7" t="s">
        <v>46</v>
      </c>
      <c r="C13" s="6">
        <v>1914</v>
      </c>
      <c r="D13" s="8"/>
      <c r="E13" s="6"/>
      <c r="F13" s="6">
        <v>1</v>
      </c>
      <c r="G13" s="9"/>
      <c r="H13" s="7" t="s">
        <v>40</v>
      </c>
      <c r="I13" s="11"/>
      <c r="J13" s="12"/>
      <c r="K13" s="11">
        <v>0</v>
      </c>
      <c r="L13" s="11">
        <v>0</v>
      </c>
      <c r="M13" s="11">
        <v>0</v>
      </c>
      <c r="N13" s="11">
        <v>0</v>
      </c>
      <c r="O13" s="11">
        <v>73615.710000000006</v>
      </c>
      <c r="P13" s="11">
        <v>73615.710000000006</v>
      </c>
      <c r="Q13" s="6" t="s">
        <v>22</v>
      </c>
      <c r="R13" s="9" t="s">
        <v>23</v>
      </c>
    </row>
    <row r="14" spans="1:18" ht="39.75" customHeight="1" x14ac:dyDescent="0.2">
      <c r="A14" s="6">
        <v>2</v>
      </c>
      <c r="B14" s="7" t="s">
        <v>47</v>
      </c>
      <c r="C14" s="6">
        <v>1933</v>
      </c>
      <c r="D14" s="8"/>
      <c r="E14" s="6"/>
      <c r="F14" s="6">
        <v>3</v>
      </c>
      <c r="G14" s="9"/>
      <c r="H14" s="7" t="s">
        <v>40</v>
      </c>
      <c r="I14" s="11"/>
      <c r="J14" s="12"/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6" t="s">
        <v>22</v>
      </c>
      <c r="R14" s="9" t="s">
        <v>23</v>
      </c>
    </row>
    <row r="15" spans="1:18" ht="26.25" customHeight="1" x14ac:dyDescent="0.2">
      <c r="A15" s="13"/>
      <c r="B15" s="13"/>
      <c r="C15" s="13"/>
      <c r="D15" s="13"/>
      <c r="E15" s="13"/>
      <c r="F15" s="13"/>
      <c r="G15" s="13"/>
      <c r="H15" s="7" t="s">
        <v>24</v>
      </c>
      <c r="I15" s="11"/>
      <c r="J15" s="12"/>
      <c r="K15" s="11">
        <v>0</v>
      </c>
      <c r="L15" s="11">
        <v>20000</v>
      </c>
      <c r="M15" s="11">
        <v>20000</v>
      </c>
      <c r="N15" s="11">
        <v>0</v>
      </c>
      <c r="O15" s="11">
        <v>0</v>
      </c>
      <c r="P15" s="11">
        <v>0</v>
      </c>
      <c r="Q15" s="6" t="s">
        <v>22</v>
      </c>
      <c r="R15" s="9" t="s">
        <v>23</v>
      </c>
    </row>
    <row r="16" spans="1:18" ht="26.25" customHeight="1" x14ac:dyDescent="0.2">
      <c r="A16" s="13"/>
      <c r="B16" s="13"/>
      <c r="C16" s="13"/>
      <c r="D16" s="13"/>
      <c r="E16" s="13"/>
      <c r="F16" s="13"/>
      <c r="G16" s="13"/>
      <c r="H16" s="7" t="s">
        <v>25</v>
      </c>
      <c r="I16" s="11">
        <v>1</v>
      </c>
      <c r="J16" s="12" t="s">
        <v>26</v>
      </c>
      <c r="K16" s="11">
        <v>15000</v>
      </c>
      <c r="L16" s="11">
        <v>0</v>
      </c>
      <c r="M16" s="11">
        <v>15000</v>
      </c>
      <c r="N16" s="11">
        <v>13500</v>
      </c>
      <c r="O16" s="11">
        <v>0</v>
      </c>
      <c r="P16" s="11">
        <v>13500</v>
      </c>
      <c r="Q16" s="6" t="s">
        <v>22</v>
      </c>
      <c r="R16" s="9" t="s">
        <v>43</v>
      </c>
    </row>
    <row r="17" spans="1:18" ht="39.75" customHeight="1" x14ac:dyDescent="0.2">
      <c r="A17" s="6">
        <v>3</v>
      </c>
      <c r="B17" s="7" t="s">
        <v>47</v>
      </c>
      <c r="C17" s="6">
        <v>1905</v>
      </c>
      <c r="D17" s="8"/>
      <c r="E17" s="6"/>
      <c r="F17" s="6"/>
      <c r="G17" s="9"/>
      <c r="H17" s="7" t="s">
        <v>40</v>
      </c>
      <c r="I17" s="11"/>
      <c r="J17" s="12"/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6" t="s">
        <v>22</v>
      </c>
      <c r="R17" s="9" t="s">
        <v>43</v>
      </c>
    </row>
    <row r="18" spans="1:18" ht="27.75" customHeight="1" x14ac:dyDescent="0.2">
      <c r="A18" s="6">
        <v>4</v>
      </c>
      <c r="B18" s="7" t="s">
        <v>48</v>
      </c>
      <c r="C18" s="6">
        <v>1913</v>
      </c>
      <c r="D18" s="8"/>
      <c r="E18" s="6"/>
      <c r="F18" s="6">
        <v>2</v>
      </c>
      <c r="G18" s="9"/>
      <c r="H18" s="7" t="s">
        <v>27</v>
      </c>
      <c r="I18" s="11">
        <v>1</v>
      </c>
      <c r="J18" s="12" t="s">
        <v>26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6" t="s">
        <v>22</v>
      </c>
      <c r="R18" s="9" t="s">
        <v>43</v>
      </c>
    </row>
    <row r="19" spans="1:18" x14ac:dyDescent="0.2">
      <c r="A19" s="16"/>
      <c r="B19" s="17"/>
      <c r="C19" s="17"/>
      <c r="D19" s="17"/>
      <c r="E19" s="17"/>
      <c r="F19" s="17"/>
      <c r="G19" s="17"/>
      <c r="H19" s="18"/>
      <c r="I19" s="6" t="s">
        <v>30</v>
      </c>
      <c r="J19" s="12"/>
      <c r="K19" s="11">
        <f t="shared" ref="K19:P19" si="0">SUM(K13:K18)</f>
        <v>15000</v>
      </c>
      <c r="L19" s="11">
        <f t="shared" si="0"/>
        <v>20000</v>
      </c>
      <c r="M19" s="11">
        <f t="shared" si="0"/>
        <v>35000</v>
      </c>
      <c r="N19" s="11">
        <f t="shared" si="0"/>
        <v>13500</v>
      </c>
      <c r="O19" s="11">
        <f t="shared" si="0"/>
        <v>73615.710000000006</v>
      </c>
      <c r="P19" s="11">
        <f t="shared" si="0"/>
        <v>87115.71</v>
      </c>
      <c r="Q19" s="13"/>
      <c r="R19" s="13"/>
    </row>
    <row r="20" spans="1:18" ht="15.75" customHeight="1" x14ac:dyDescent="0.2">
      <c r="A20" s="23" t="s">
        <v>31</v>
      </c>
      <c r="B20" s="24"/>
      <c r="C20" s="24"/>
      <c r="D20" s="24"/>
      <c r="E20" s="24"/>
      <c r="F20" s="24"/>
      <c r="G20" s="24"/>
      <c r="H20" s="24"/>
      <c r="I20" s="24" t="s">
        <v>31</v>
      </c>
      <c r="J20" s="24"/>
      <c r="K20" s="24"/>
      <c r="L20" s="24"/>
      <c r="M20" s="24"/>
      <c r="N20" s="24"/>
      <c r="O20" s="24"/>
      <c r="P20" s="24"/>
      <c r="Q20" s="24"/>
      <c r="R20" s="25"/>
    </row>
    <row r="21" spans="1:18" ht="27" customHeight="1" x14ac:dyDescent="0.2">
      <c r="A21" s="6">
        <v>1</v>
      </c>
      <c r="B21" s="7" t="s">
        <v>49</v>
      </c>
      <c r="C21" s="6">
        <v>1957</v>
      </c>
      <c r="D21" s="8"/>
      <c r="E21" s="6"/>
      <c r="F21" s="6">
        <v>1</v>
      </c>
      <c r="G21" s="9"/>
      <c r="H21" s="7" t="s">
        <v>28</v>
      </c>
      <c r="I21" s="11">
        <v>689</v>
      </c>
      <c r="J21" s="12" t="s">
        <v>29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6" t="s">
        <v>22</v>
      </c>
      <c r="R21" s="9" t="s">
        <v>43</v>
      </c>
    </row>
    <row r="22" spans="1:18" ht="40.5" customHeight="1" x14ac:dyDescent="0.2">
      <c r="A22" s="6">
        <v>2</v>
      </c>
      <c r="B22" s="7" t="s">
        <v>50</v>
      </c>
      <c r="C22" s="6">
        <v>1910</v>
      </c>
      <c r="D22" s="8"/>
      <c r="E22" s="6"/>
      <c r="F22" s="6">
        <v>3</v>
      </c>
      <c r="G22" s="9"/>
      <c r="H22" s="7" t="s">
        <v>40</v>
      </c>
      <c r="I22" s="11"/>
      <c r="J22" s="12"/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6" t="s">
        <v>22</v>
      </c>
      <c r="R22" s="9" t="s">
        <v>43</v>
      </c>
    </row>
    <row r="23" spans="1:18" ht="26.25" customHeight="1" x14ac:dyDescent="0.2">
      <c r="A23" s="6">
        <v>3</v>
      </c>
      <c r="B23" s="7" t="s">
        <v>51</v>
      </c>
      <c r="C23" s="6">
        <v>1895</v>
      </c>
      <c r="D23" s="8"/>
      <c r="E23" s="6"/>
      <c r="F23" s="6">
        <v>1</v>
      </c>
      <c r="G23" s="9"/>
      <c r="H23" s="7" t="s">
        <v>28</v>
      </c>
      <c r="I23" s="11">
        <v>594</v>
      </c>
      <c r="J23" s="12" t="s">
        <v>29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6" t="s">
        <v>22</v>
      </c>
      <c r="R23" s="9" t="s">
        <v>43</v>
      </c>
    </row>
    <row r="24" spans="1:18" x14ac:dyDescent="0.2">
      <c r="A24" s="16"/>
      <c r="B24" s="17"/>
      <c r="C24" s="17"/>
      <c r="D24" s="17"/>
      <c r="E24" s="17"/>
      <c r="F24" s="17"/>
      <c r="G24" s="17"/>
      <c r="H24" s="18"/>
      <c r="I24" s="6" t="s">
        <v>30</v>
      </c>
      <c r="J24" s="12"/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3"/>
      <c r="R24" s="13"/>
    </row>
    <row r="25" spans="1:18" ht="15" customHeight="1" x14ac:dyDescent="0.2">
      <c r="A25" s="23" t="s">
        <v>32</v>
      </c>
      <c r="B25" s="24"/>
      <c r="C25" s="24"/>
      <c r="D25" s="24"/>
      <c r="E25" s="24"/>
      <c r="F25" s="24"/>
      <c r="G25" s="24"/>
      <c r="H25" s="24"/>
      <c r="I25" s="24" t="s">
        <v>32</v>
      </c>
      <c r="J25" s="24"/>
      <c r="K25" s="24"/>
      <c r="L25" s="24"/>
      <c r="M25" s="24"/>
      <c r="N25" s="24"/>
      <c r="O25" s="24"/>
      <c r="P25" s="24"/>
      <c r="Q25" s="24"/>
      <c r="R25" s="25"/>
    </row>
    <row r="26" spans="1:18" ht="27.75" customHeight="1" x14ac:dyDescent="0.2">
      <c r="A26" s="6">
        <v>1</v>
      </c>
      <c r="B26" s="7" t="s">
        <v>52</v>
      </c>
      <c r="C26" s="6">
        <v>1888</v>
      </c>
      <c r="D26" s="8"/>
      <c r="E26" s="6"/>
      <c r="F26" s="6">
        <v>1</v>
      </c>
      <c r="G26" s="9"/>
      <c r="H26" s="7" t="s">
        <v>33</v>
      </c>
      <c r="I26" s="11">
        <v>848</v>
      </c>
      <c r="J26" s="12" t="s">
        <v>29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6" t="s">
        <v>22</v>
      </c>
      <c r="R26" s="9" t="s">
        <v>43</v>
      </c>
    </row>
    <row r="27" spans="1:18" ht="27" customHeight="1" x14ac:dyDescent="0.2">
      <c r="A27" s="6">
        <v>2</v>
      </c>
      <c r="B27" s="7" t="s">
        <v>52</v>
      </c>
      <c r="C27" s="6">
        <v>1888</v>
      </c>
      <c r="D27" s="8"/>
      <c r="E27" s="6"/>
      <c r="F27" s="6">
        <v>1</v>
      </c>
      <c r="G27" s="9"/>
      <c r="H27" s="7" t="s">
        <v>33</v>
      </c>
      <c r="I27" s="11">
        <v>581</v>
      </c>
      <c r="J27" s="12" t="s">
        <v>29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6" t="s">
        <v>22</v>
      </c>
      <c r="R27" s="9" t="s">
        <v>43</v>
      </c>
    </row>
    <row r="28" spans="1:18" ht="27.75" customHeight="1" x14ac:dyDescent="0.2">
      <c r="A28" s="6">
        <v>3</v>
      </c>
      <c r="B28" s="7" t="s">
        <v>52</v>
      </c>
      <c r="C28" s="6">
        <v>1867</v>
      </c>
      <c r="D28" s="8"/>
      <c r="E28" s="6"/>
      <c r="F28" s="6">
        <v>1</v>
      </c>
      <c r="G28" s="9"/>
      <c r="H28" s="7" t="s">
        <v>33</v>
      </c>
      <c r="I28" s="11">
        <v>1118</v>
      </c>
      <c r="J28" s="12" t="s">
        <v>29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6" t="s">
        <v>22</v>
      </c>
      <c r="R28" s="9" t="s">
        <v>43</v>
      </c>
    </row>
    <row r="29" spans="1:18" ht="28.5" customHeight="1" x14ac:dyDescent="0.2">
      <c r="A29" s="6">
        <v>4</v>
      </c>
      <c r="B29" s="7" t="s">
        <v>53</v>
      </c>
      <c r="C29" s="6">
        <v>1932</v>
      </c>
      <c r="D29" s="8"/>
      <c r="E29" s="6"/>
      <c r="F29" s="6">
        <v>1</v>
      </c>
      <c r="G29" s="9"/>
      <c r="H29" s="7" t="s">
        <v>33</v>
      </c>
      <c r="I29" s="11">
        <v>1826</v>
      </c>
      <c r="J29" s="12" t="s">
        <v>29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6" t="s">
        <v>22</v>
      </c>
      <c r="R29" s="9" t="s">
        <v>43</v>
      </c>
    </row>
    <row r="30" spans="1:18" ht="29.25" customHeight="1" x14ac:dyDescent="0.2">
      <c r="A30" s="6">
        <v>5</v>
      </c>
      <c r="B30" s="7" t="s">
        <v>54</v>
      </c>
      <c r="C30" s="6">
        <v>1916</v>
      </c>
      <c r="D30" s="8"/>
      <c r="E30" s="6"/>
      <c r="F30" s="6">
        <v>1</v>
      </c>
      <c r="G30" s="9"/>
      <c r="H30" s="7" t="s">
        <v>33</v>
      </c>
      <c r="I30" s="11">
        <v>1250</v>
      </c>
      <c r="J30" s="12" t="s">
        <v>29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6" t="s">
        <v>22</v>
      </c>
      <c r="R30" s="9" t="s">
        <v>44</v>
      </c>
    </row>
    <row r="31" spans="1:18" ht="28.5" customHeight="1" x14ac:dyDescent="0.2">
      <c r="A31" s="6">
        <v>6</v>
      </c>
      <c r="B31" s="7" t="s">
        <v>54</v>
      </c>
      <c r="C31" s="6">
        <v>1916</v>
      </c>
      <c r="D31" s="8"/>
      <c r="E31" s="6"/>
      <c r="F31" s="6">
        <v>1</v>
      </c>
      <c r="G31" s="9"/>
      <c r="H31" s="7" t="s">
        <v>33</v>
      </c>
      <c r="I31" s="11">
        <v>528</v>
      </c>
      <c r="J31" s="12" t="s">
        <v>29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6" t="s">
        <v>22</v>
      </c>
      <c r="R31" s="9" t="s">
        <v>44</v>
      </c>
    </row>
    <row r="32" spans="1:18" ht="27.75" customHeight="1" x14ac:dyDescent="0.2">
      <c r="A32" s="6">
        <v>7</v>
      </c>
      <c r="B32" s="7" t="s">
        <v>55</v>
      </c>
      <c r="C32" s="6">
        <v>1929</v>
      </c>
      <c r="D32" s="8"/>
      <c r="E32" s="6"/>
      <c r="F32" s="6">
        <v>3</v>
      </c>
      <c r="G32" s="9"/>
      <c r="H32" s="7" t="s">
        <v>33</v>
      </c>
      <c r="I32" s="11">
        <v>48</v>
      </c>
      <c r="J32" s="12" t="s">
        <v>26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6" t="s">
        <v>22</v>
      </c>
      <c r="R32" s="9" t="s">
        <v>44</v>
      </c>
    </row>
    <row r="33" spans="1:18" x14ac:dyDescent="0.2">
      <c r="A33" s="16"/>
      <c r="B33" s="17"/>
      <c r="C33" s="17"/>
      <c r="D33" s="17"/>
      <c r="E33" s="17"/>
      <c r="F33" s="17"/>
      <c r="G33" s="17"/>
      <c r="H33" s="18"/>
      <c r="I33" s="6" t="s">
        <v>30</v>
      </c>
      <c r="J33" s="12"/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3"/>
      <c r="R33" s="13"/>
    </row>
    <row r="34" spans="1:18" x14ac:dyDescent="0.2">
      <c r="A34" s="16"/>
      <c r="B34" s="17"/>
      <c r="C34" s="17"/>
      <c r="D34" s="17"/>
      <c r="E34" s="17"/>
      <c r="F34" s="17"/>
      <c r="G34" s="17"/>
      <c r="H34" s="18"/>
      <c r="I34" s="6" t="s">
        <v>30</v>
      </c>
      <c r="J34" s="12"/>
      <c r="K34" s="11">
        <f>K19</f>
        <v>15000</v>
      </c>
      <c r="L34" s="11">
        <f t="shared" ref="L34:P34" si="1">L19</f>
        <v>20000</v>
      </c>
      <c r="M34" s="11">
        <f t="shared" si="1"/>
        <v>35000</v>
      </c>
      <c r="N34" s="11">
        <f t="shared" si="1"/>
        <v>13500</v>
      </c>
      <c r="O34" s="11">
        <f t="shared" si="1"/>
        <v>73615.710000000006</v>
      </c>
      <c r="P34" s="11">
        <f t="shared" si="1"/>
        <v>87115.71</v>
      </c>
      <c r="Q34" s="13"/>
      <c r="R34" s="13"/>
    </row>
    <row r="35" spans="1:18" x14ac:dyDescent="0.2">
      <c r="A35" s="19" t="s">
        <v>34</v>
      </c>
      <c r="B35" s="20"/>
      <c r="C35" s="20"/>
      <c r="D35" s="20"/>
      <c r="E35" s="20"/>
      <c r="F35" s="20"/>
      <c r="G35" s="20"/>
      <c r="H35" s="21"/>
      <c r="I35" s="19"/>
      <c r="J35" s="20"/>
      <c r="K35" s="20"/>
      <c r="L35" s="21"/>
      <c r="M35" s="5"/>
    </row>
    <row r="36" spans="1:18" x14ac:dyDescent="0.2">
      <c r="I36" s="5" t="s">
        <v>35</v>
      </c>
      <c r="J36" s="16"/>
      <c r="K36" s="17"/>
      <c r="L36" s="18"/>
      <c r="M36" s="10">
        <f>SUM(M34:M35)</f>
        <v>35000</v>
      </c>
    </row>
  </sheetData>
  <mergeCells count="17">
    <mergeCell ref="A4:H4"/>
    <mergeCell ref="A12:H12"/>
    <mergeCell ref="A20:H20"/>
    <mergeCell ref="A25:H25"/>
    <mergeCell ref="I12:R12"/>
    <mergeCell ref="I20:R20"/>
    <mergeCell ref="I25:R25"/>
    <mergeCell ref="A9:H9"/>
    <mergeCell ref="A5:H6"/>
    <mergeCell ref="A7:H8"/>
    <mergeCell ref="J36:L36"/>
    <mergeCell ref="A19:H19"/>
    <mergeCell ref="A24:H24"/>
    <mergeCell ref="A34:H34"/>
    <mergeCell ref="A35:H35"/>
    <mergeCell ref="I35:L35"/>
    <mergeCell ref="A33:H33"/>
  </mergeCells>
  <phoneticPr fontId="1" type="noConversion"/>
  <pageMargins left="1.1417322834645669" right="7.874015748031496E-2" top="0.27559055118110237" bottom="0.27559055118110237" header="0.11811023622047245" footer="0.118110236220472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2012-12-18T18:42:59Z</cp:lastPrinted>
  <dcterms:created xsi:type="dcterms:W3CDTF">2007-08-27T08:48:38Z</dcterms:created>
  <dcterms:modified xsi:type="dcterms:W3CDTF">2018-11-22T11:16:23Z</dcterms:modified>
</cp:coreProperties>
</file>