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1765" windowHeight="10620"/>
  </bookViews>
  <sheets>
    <sheet name="Лист1" sheetId="1" r:id="rId1"/>
  </sheets>
  <definedNames>
    <definedName name="_xlnm.Print_Titles" localSheetId="0">Лист1!$5:$5</definedName>
    <definedName name="_xlnm.Print_Area" localSheetId="0">Лист1!$A$1:$G$148</definedName>
  </definedNames>
  <calcPr calcId="144525"/>
</workbook>
</file>

<file path=xl/calcChain.xml><?xml version="1.0" encoding="utf-8"?>
<calcChain xmlns="http://schemas.openxmlformats.org/spreadsheetml/2006/main">
  <c r="D69" i="1" l="1"/>
  <c r="C69" i="1"/>
  <c r="D48" i="1"/>
  <c r="C48" i="1"/>
  <c r="D36" i="1"/>
  <c r="C36" i="1"/>
  <c r="D28" i="1"/>
  <c r="C28" i="1"/>
  <c r="D27" i="1"/>
  <c r="C27" i="1"/>
  <c r="D26" i="1"/>
  <c r="C26" i="1"/>
  <c r="D53" i="1"/>
  <c r="C53" i="1"/>
</calcChain>
</file>

<file path=xl/sharedStrings.xml><?xml version="1.0" encoding="utf-8"?>
<sst xmlns="http://schemas.openxmlformats.org/spreadsheetml/2006/main" count="252" uniqueCount="223">
  <si>
    <t>5.3.</t>
  </si>
  <si>
    <t>5.4.</t>
  </si>
  <si>
    <t>внеплановые работы</t>
  </si>
  <si>
    <t>плановые работы</t>
  </si>
  <si>
    <t>в том числе:</t>
  </si>
  <si>
    <t>-обработка стволов мусоропровода (очистка, промывка, дезинфекция, гидроизоляция внутренней поверхности асбестоцеменного ствола мусоропровода</t>
  </si>
  <si>
    <t>-работы по видеодиагностике внутренней поверхности мусоропровода</t>
  </si>
  <si>
    <t xml:space="preserve">Работы по техническому обслуживанию, текущему ремонту и содержанию лифтового оборудования, входящих в состав общего имущества </t>
  </si>
  <si>
    <t>Работы по содержанию и ППР систем противопажарной безопасности, входящих в состав общего имущества, всего:</t>
  </si>
  <si>
    <t>5.10.1</t>
  </si>
  <si>
    <t>Техническое обслуживание внутридомового газового оборудования</t>
  </si>
  <si>
    <t>5.10.2</t>
  </si>
  <si>
    <t>5.10.3</t>
  </si>
  <si>
    <t>-в домах с газовыми плитами и центральным горячим водоснабжением</t>
  </si>
  <si>
    <t>-в домах с газовыми плитами и газовыми колонками</t>
  </si>
  <si>
    <t>обслуживание и текущий ремонт газовой котельной</t>
  </si>
  <si>
    <t>Расходы электроэнергии, потребленной на дежурное освещение мест общего пользования, работу лифтов и др. (исключая наружное освещение), всего:</t>
  </si>
  <si>
    <t>Расходы за воду, потребленную на общедомовые нужды</t>
  </si>
  <si>
    <t>Прочие работы по содержанию и ремонту общего имущества МКД, всего:</t>
  </si>
  <si>
    <t>5.15.1</t>
  </si>
  <si>
    <t>5.15.2</t>
  </si>
  <si>
    <t>-прочие расходы:</t>
  </si>
  <si>
    <t>в) инвентарь</t>
  </si>
  <si>
    <t>-оплата труда с начислениями рабочих</t>
  </si>
  <si>
    <t>содержание подъездов и лестничных клеток</t>
  </si>
  <si>
    <t>-ремонт подъездов и лестничных клеток</t>
  </si>
  <si>
    <t>-ремонт кровли</t>
  </si>
  <si>
    <t>-ремонт фасадов</t>
  </si>
  <si>
    <t>-герметизация швов</t>
  </si>
  <si>
    <t>-ремонт чердаков и подвалов</t>
  </si>
  <si>
    <t>-ремонт окон, дверей</t>
  </si>
  <si>
    <t>-ремонт технических помещений</t>
  </si>
  <si>
    <t>-ремонт козырьков</t>
  </si>
  <si>
    <t>-ремонт почтовых ящиков</t>
  </si>
  <si>
    <t>работы по содержанию внутридомовых инженерных коммуникаций и оборудования</t>
  </si>
  <si>
    <t>прочие работы (расшифровать)</t>
  </si>
  <si>
    <t>обслуживание расширительных баков</t>
  </si>
  <si>
    <t>обслуживание элеваторных узлов</t>
  </si>
  <si>
    <t>обслуживание насосов</t>
  </si>
  <si>
    <t>ремонт, регулировка, промывка и опрессовка систем ЦО</t>
  </si>
  <si>
    <t>ремонт и содержание трубопроводов ГВС</t>
  </si>
  <si>
    <t>ремонт и содержание трубопроводов ХВС и канализации</t>
  </si>
  <si>
    <t>обслуживание и ремонт автоматизированных систем управления (АУУ) центрального отопления домов</t>
  </si>
  <si>
    <t>обслуживание УУТЭ (узел учета тепловой энергии)</t>
  </si>
  <si>
    <t>обслуживание АСКУЭ (автоматизированная система контроля и учета электрической энергии и мощности)</t>
  </si>
  <si>
    <t>обслуживание скоростных лифтов</t>
  </si>
  <si>
    <t>Работы по содержанию и ППР систем вентиляции и газоходов, входящих в состав общего имущества, всего:</t>
  </si>
  <si>
    <t>дезинсекция</t>
  </si>
  <si>
    <t>дезинфекция</t>
  </si>
  <si>
    <t>дератизация</t>
  </si>
  <si>
    <t>технический учет и инвентаризация</t>
  </si>
  <si>
    <t>расходы на амортизацию машин, оборудования, зданий и сооружений</t>
  </si>
  <si>
    <t>обслуживание охранно-защитных дератизационных систем (ОЗДС)</t>
  </si>
  <si>
    <t>- юридические услуги</t>
  </si>
  <si>
    <t>- банковские расходы</t>
  </si>
  <si>
    <t>на освещение подъездов</t>
  </si>
  <si>
    <t>силовая эл.энергия (подключение лифтов)</t>
  </si>
  <si>
    <t>Приложение №4</t>
  </si>
  <si>
    <t>Расшифровка к отчету организации, выполняющей функции управления многоквартирным домом</t>
  </si>
  <si>
    <t xml:space="preserve">№
п/п
</t>
  </si>
  <si>
    <t xml:space="preserve">Наименование 
показателей
</t>
  </si>
  <si>
    <t>отчет нарастающим итогом</t>
  </si>
  <si>
    <t xml:space="preserve">отчет за квартал </t>
  </si>
  <si>
    <t xml:space="preserve">Выполнено работ по содержанию и текущему ремонту общего имущества МКД по смете расходов ТСЖ, ЖСК, ЖК или приложениям к договору управления за отчетный период -всего (руб.)
</t>
  </si>
  <si>
    <t>5.1</t>
  </si>
  <si>
    <t>Работы по управлению МКД, всего:</t>
  </si>
  <si>
    <t>5.1.1</t>
  </si>
  <si>
    <t>-зарплата с начислениями</t>
  </si>
  <si>
    <t>5.1.2</t>
  </si>
  <si>
    <t>-программное обеспечение</t>
  </si>
  <si>
    <t>5.1.3</t>
  </si>
  <si>
    <t>5.1.4</t>
  </si>
  <si>
    <t xml:space="preserve">-эксплуатационные расходы, аренда, транспорт, услуги связи </t>
  </si>
  <si>
    <t>5.1.5</t>
  </si>
  <si>
    <t>5.1.6</t>
  </si>
  <si>
    <t>-канц.товары, оргтехника</t>
  </si>
  <si>
    <t>5.1.7</t>
  </si>
  <si>
    <t>- обучение сотрудников УК</t>
  </si>
  <si>
    <t>5.1.8</t>
  </si>
  <si>
    <t>5.2</t>
  </si>
  <si>
    <t>Работы по санитарному содержанию помещений общего пользования, входящих в состав общего имущества, всего:</t>
  </si>
  <si>
    <t>5.2.1</t>
  </si>
  <si>
    <t>содержание мусоропровода</t>
  </si>
  <si>
    <t>5.2.1.1</t>
  </si>
  <si>
    <t>-оплата труда с начислениями уборщиков
мусоропроводов</t>
  </si>
  <si>
    <t>5.2.1.2</t>
  </si>
  <si>
    <t>-работы по обработке и видеодиагностике внутренней поверхности внутренней поверхности мусоропровода, в том числе:</t>
  </si>
  <si>
    <t>5.2.1.2.1</t>
  </si>
  <si>
    <t>5.2.1.2.2</t>
  </si>
  <si>
    <t>5.2.1.3</t>
  </si>
  <si>
    <t>5.2.1.3.1.</t>
  </si>
  <si>
    <t>5.2.1.3.2.</t>
  </si>
  <si>
    <t>5.2.1.3.3.</t>
  </si>
  <si>
    <t>5.2.1.3.4.</t>
  </si>
  <si>
    <t>5.2.2</t>
  </si>
  <si>
    <t>уборка лестничных клеток и иных помещений (чердаки, лифты, подвалы, крыши)</t>
  </si>
  <si>
    <t>5.2.2.1</t>
  </si>
  <si>
    <t>5.2.2.2</t>
  </si>
  <si>
    <t>5.2.2.2.1</t>
  </si>
  <si>
    <t>5.2.2.2.2</t>
  </si>
  <si>
    <t>5.2.2.2.3</t>
  </si>
  <si>
    <t>5.2.2.2.4</t>
  </si>
  <si>
    <t>Работы по вывозу и обезвреживанию ТБО</t>
  </si>
  <si>
    <t>Работы по вывозу и обезвреживанию КГМ</t>
  </si>
  <si>
    <t>5.5</t>
  </si>
  <si>
    <t>Работы по содержанию и ППР помещений общего пользования, входящих в состав общего имущества, всего:</t>
  </si>
  <si>
    <t>5.5.1</t>
  </si>
  <si>
    <t>5.5.1.1</t>
  </si>
  <si>
    <t>5.5.1.2</t>
  </si>
  <si>
    <t>5.5.1.2.1</t>
  </si>
  <si>
    <t>5.5.1.2.2</t>
  </si>
  <si>
    <t>5.5.1.2.3</t>
  </si>
  <si>
    <t>5.5.1.2.4</t>
  </si>
  <si>
    <t>5.5.2</t>
  </si>
  <si>
    <t xml:space="preserve">прочие работы по текущему ремонту помещений общего пользования, фасадов, кровли и других конструктивных элементов (расшифровать) </t>
  </si>
  <si>
    <t>5.5.2.1</t>
  </si>
  <si>
    <t>5.5.2.2</t>
  </si>
  <si>
    <t>5.5.2.3</t>
  </si>
  <si>
    <t>5.5.2.4</t>
  </si>
  <si>
    <t>5.5.2.5</t>
  </si>
  <si>
    <t>5.5.2.6</t>
  </si>
  <si>
    <t>5.5.2.7</t>
  </si>
  <si>
    <t>5.5.2.8</t>
  </si>
  <si>
    <t>5.5.2.9</t>
  </si>
  <si>
    <t>5.5.2.10</t>
  </si>
  <si>
    <t>5.6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</si>
  <si>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</si>
  <si>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5.6.1</t>
  </si>
  <si>
    <t>5.6.1.1.</t>
  </si>
  <si>
    <t>-оплата труда с начислениями слесарей, сантехников, электриков</t>
  </si>
  <si>
    <t>5.6.1.2.</t>
  </si>
  <si>
    <t>5.6.1.2.1</t>
  </si>
  <si>
    <t>5.6.1.2.2</t>
  </si>
  <si>
    <t>5.6.1.2.3</t>
  </si>
  <si>
    <t>5.6.1.2.4</t>
  </si>
  <si>
    <t>5.6.2</t>
  </si>
  <si>
    <t>тех. обслуживание и ремонт энергосберегающего оборудования</t>
  </si>
  <si>
    <t>5.6.3</t>
  </si>
  <si>
    <t>эксплуатация и текущий ремонт установок (приборов) наружного освещения, входящих в общедомовое оборудование</t>
  </si>
  <si>
    <t>5.6.4</t>
  </si>
  <si>
    <t>5.6.5</t>
  </si>
  <si>
    <t>5.6.6</t>
  </si>
  <si>
    <t>5.6.7</t>
  </si>
  <si>
    <t>обслуживание водоподкачек</t>
  </si>
  <si>
    <t>5.6.8</t>
  </si>
  <si>
    <t>текущий ремонт центральных тепловых пунктов, тепловых пунктов, индивидуальных тепловых пунктов (ЦТП, ТП, ИТП)</t>
  </si>
  <si>
    <t>5.6.9</t>
  </si>
  <si>
    <t>5.6.10</t>
  </si>
  <si>
    <t>5.6.11</t>
  </si>
  <si>
    <t>5.6.12</t>
  </si>
  <si>
    <t>5.6.13</t>
  </si>
  <si>
    <t>5.6.14</t>
  </si>
  <si>
    <t>5.6.15</t>
  </si>
  <si>
    <t>обслуживание общедомовых приборов учета, входящих в состав общего имущества мкд</t>
  </si>
  <si>
    <t>5.6.16</t>
  </si>
  <si>
    <t>5.7</t>
  </si>
  <si>
    <t>5.7.1</t>
  </si>
  <si>
    <t xml:space="preserve"> в домах с одним лифтом на подъезд</t>
  </si>
  <si>
    <t>5.7.2</t>
  </si>
  <si>
    <t xml:space="preserve"> в домах с двумя лифтами на подъезд</t>
  </si>
  <si>
    <t>5.7.3</t>
  </si>
  <si>
    <t xml:space="preserve"> в домах с тремя и более лифтами на подъезд</t>
  </si>
  <si>
    <t>5.7.4</t>
  </si>
  <si>
    <t>5.7.5</t>
  </si>
  <si>
    <t>5.8</t>
  </si>
  <si>
    <t>5.8.1</t>
  </si>
  <si>
    <t>обслуживание систем ДУ И ППА</t>
  </si>
  <si>
    <t>5.8.2</t>
  </si>
  <si>
    <t>замеры сопротивления</t>
  </si>
  <si>
    <t>5.8.3</t>
  </si>
  <si>
    <t>обслуживание электроплит</t>
  </si>
  <si>
    <t>5.8.4</t>
  </si>
  <si>
    <t xml:space="preserve">прочие работы (противопожарные мероприятия) </t>
  </si>
  <si>
    <t>5.9</t>
  </si>
  <si>
    <t>5.9.1</t>
  </si>
  <si>
    <t xml:space="preserve">обслуживание вентиляционных каналов </t>
  </si>
  <si>
    <t>5.9.2</t>
  </si>
  <si>
    <t>обслуживание  дымоходов</t>
  </si>
  <si>
    <t>5.9.3</t>
  </si>
  <si>
    <t>прочие работы (ремонт систем вентиляции)</t>
  </si>
  <si>
    <t>5.10</t>
  </si>
  <si>
    <t>Работы по содержанию и ППР систем газораспределения и газового оборудования, входящих в состав общего имущества, всего:</t>
  </si>
  <si>
    <t>5.10.1.1</t>
  </si>
  <si>
    <t>5.10.1.2</t>
  </si>
  <si>
    <t>5.11</t>
  </si>
  <si>
    <t xml:space="preserve"> Аварийные работы по восстановлению общего имущества МКД, всего:</t>
  </si>
  <si>
    <t>5.11.1</t>
  </si>
  <si>
    <t>5.11.2</t>
  </si>
  <si>
    <t>5.12</t>
  </si>
  <si>
    <t>5.12.1</t>
  </si>
  <si>
    <t>5.12.2</t>
  </si>
  <si>
    <t>5.13</t>
  </si>
  <si>
    <t>5.14</t>
  </si>
  <si>
    <t>5.14.1</t>
  </si>
  <si>
    <t>5.14.2</t>
  </si>
  <si>
    <t>5.14.3</t>
  </si>
  <si>
    <t>5.14.4</t>
  </si>
  <si>
    <t xml:space="preserve">страхование </t>
  </si>
  <si>
    <t>5.14.5</t>
  </si>
  <si>
    <t>5.14.6</t>
  </si>
  <si>
    <t>5.14.7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</si>
  <si>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</si>
  <si>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>содержание земельного участка</t>
  </si>
  <si>
    <t>благоустройство земельного участка</t>
  </si>
  <si>
    <t xml:space="preserve">Исполнитель </t>
  </si>
  <si>
    <t xml:space="preserve">                                                                               </t>
  </si>
  <si>
    <t>5.15</t>
  </si>
  <si>
    <t xml:space="preserve"> а) материалы</t>
  </si>
  <si>
    <t xml:space="preserve"> б) спецодежда</t>
  </si>
  <si>
    <t xml:space="preserve">     г) затраты АУП</t>
  </si>
  <si>
    <t xml:space="preserve">    г) затраты АУП</t>
  </si>
  <si>
    <t xml:space="preserve">  а) материалы</t>
  </si>
  <si>
    <t xml:space="preserve">  б) спецодежда</t>
  </si>
  <si>
    <t>-прочие расходы (расшифровать)</t>
  </si>
  <si>
    <t>прочие работы (Работы Прочие)</t>
  </si>
  <si>
    <t>к Соглашению на предоставление субсидий из бюджета города Москвы на содержание и текущий ремонт общего имущества в МКД 
№  8-Ж/2020 от   07.09.2020  г.</t>
  </si>
  <si>
    <t>прочие работы</t>
  </si>
  <si>
    <t xml:space="preserve">-прочие работы </t>
  </si>
  <si>
    <t xml:space="preserve">                      на 31 декабря 2020 года по ГБУ "Жилищник района ..."</t>
  </si>
  <si>
    <t xml:space="preserve"> Руководитель                                                                                                                        </t>
  </si>
  <si>
    <t xml:space="preserve">Заместитель руководителя по экономике и финансам                                                   </t>
  </si>
  <si>
    <t xml:space="preserve">Руководитель ГКУ "ИС района ..."                                                                  </t>
  </si>
  <si>
    <t>АДРЕС:  Володинская ул. д.45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</si>
</sst>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Courier New"/>
      <family val="3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sz val="11"/>
      <name val="Arial Cyr"/>
      <charset val="204"/>
    </font>
    <font>
      <b/>
      <sz val="10"/>
      <name val="Courier New"/>
      <family val="3"/>
      <charset val="204"/>
    </font>
    <font>
      <sz val="8"/>
      <color theme="1"/>
      <name val="Arial Cyr"/>
      <charset val="204"/>
    </font>
    <font>
      <i/>
      <sz val="8"/>
      <color theme="1"/>
      <name val="Arial Cyr"/>
      <charset val="204"/>
    </font>
    <font>
      <b/>
      <sz val="8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0" fillId="0" borderId="0"/>
    <xf numFmtId="0" fontId="9" fillId="0" borderId="0"/>
    <xf numFmtId="0" fontId="4" fillId="0" borderId="0"/>
  </cellStyleXfs>
  <cellXfs count="91"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13" fillId="0" borderId="0" xfId="0" applyFont="1" applyAlignment="1">
      <alignment horizontal="right"/>
    </xf>
    <xf numFmtId="0" fontId="14" fillId="0" borderId="3" xfId="0" applyFont="1" applyBorder="1" applyAlignment="1">
      <alignment vertical="center"/>
    </xf>
    <xf numFmtId="0" fontId="11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49" fontId="18" fillId="0" borderId="4" xfId="0" applyNumberFormat="1" applyFont="1" applyBorder="1" applyAlignment="1">
      <alignment horizontal="center" wrapText="1"/>
    </xf>
    <xf numFmtId="4" fontId="18" fillId="0" borderId="4" xfId="0" applyNumberFormat="1" applyFont="1" applyBorder="1" applyAlignment="1">
      <alignment horizontal="center" wrapText="1"/>
    </xf>
    <xf numFmtId="49" fontId="17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23" fillId="0" borderId="4" xfId="0" applyNumberFormat="1" applyFont="1" applyBorder="1" applyAlignment="1">
      <alignment horizontal="center" wrapText="1"/>
    </xf>
    <xf numFmtId="49" fontId="17" fillId="0" borderId="4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22" fillId="0" borderId="4" xfId="0" applyNumberFormat="1" applyFont="1" applyBorder="1" applyAlignment="1">
      <alignment horizontal="center" wrapText="1"/>
    </xf>
    <xf numFmtId="49" fontId="19" fillId="0" borderId="4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0" fontId="12" fillId="0" borderId="0" xfId="0" applyFont="1"/>
    <xf numFmtId="0" fontId="4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3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6" fillId="0" borderId="0" xfId="0" applyFont="1"/>
    <xf numFmtId="0" fontId="21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6" fillId="0" borderId="0" xfId="0" applyFont="1" applyBorder="1"/>
    <xf numFmtId="0" fontId="0" fillId="0" borderId="7" xfId="0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0" fillId="0" borderId="7" xfId="0" applyNumberForma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wrapText="1"/>
    </xf>
    <xf numFmtId="0" fontId="13" fillId="0" borderId="0" xfId="0" applyFont="1" applyAlignment="1">
      <alignment horizontal="right" wrapText="1"/>
    </xf>
    <xf numFmtId="0" fontId="12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Обычный" xfId="0" builtinId="0"/>
    <cellStyle name="Обычный 2" xfId="1"/>
    <cellStyle name="Обычный 3" xfId="2"/>
    <cellStyle name="Обычный 3 2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view="pageBreakPreview" zoomScaleNormal="100" zoomScaleSheetLayoutView="100" workbookViewId="0">
      <selection activeCell="B9" sqref="B9"/>
    </sheetView>
  </sheetViews>
  <sheetFormatPr defaultRowHeight="13.5" x14ac:dyDescent="0.25"/>
  <cols>
    <col min="1" max="1" width="9.140625" style="9"/>
    <col min="2" max="2" width="71" style="9" customWidth="1"/>
    <col min="3" max="4" width="16" style="9" customWidth="1"/>
    <col min="5" max="13" width="9.140625" style="9"/>
    <col min="14" max="16384" width="9.140625" style="1"/>
  </cols>
  <sheetData>
    <row r="1" spans="1:13" ht="16.899999999999999" customHeight="1" x14ac:dyDescent="0.25">
      <c r="A1" s="3"/>
      <c r="B1" s="3"/>
      <c r="C1" s="3"/>
      <c r="D1" s="10" t="s">
        <v>57</v>
      </c>
    </row>
    <row r="2" spans="1:13" ht="39" customHeight="1" x14ac:dyDescent="0.25">
      <c r="A2" s="74" t="s">
        <v>215</v>
      </c>
      <c r="B2" s="74"/>
      <c r="C2" s="74"/>
      <c r="D2" s="74"/>
    </row>
    <row r="3" spans="1:13" ht="21.75" customHeight="1" x14ac:dyDescent="0.25">
      <c r="A3" s="3"/>
      <c r="B3" s="11" t="s">
        <v>58</v>
      </c>
      <c r="C3" s="3"/>
      <c r="D3" s="11"/>
    </row>
    <row r="4" spans="1:13" s="2" customFormat="1" ht="15.75" x14ac:dyDescent="0.2">
      <c r="A4" s="12"/>
      <c r="B4" s="13" t="s">
        <v>218</v>
      </c>
      <c r="C4" s="12"/>
      <c r="D4" s="12"/>
      <c r="E4" s="5"/>
      <c r="F4" s="5"/>
      <c r="G4" s="5"/>
      <c r="H4" s="5"/>
      <c r="I4" s="5"/>
      <c r="J4" s="4"/>
      <c r="K4" s="4"/>
      <c r="L4" s="4"/>
      <c r="M4" s="4"/>
    </row>
    <row r="5" spans="1:13" ht="25.5" customHeight="1" thickBot="1" x14ac:dyDescent="0.3">
      <c r="A5" s="2"/>
      <c r="B5" s="52" t="s">
        <v>222</v>
      </c>
      <c r="C5" s="2"/>
      <c r="D5" s="14"/>
    </row>
    <row r="6" spans="1:13" ht="26.45" customHeight="1" x14ac:dyDescent="0.25">
      <c r="A6" s="75" t="s">
        <v>59</v>
      </c>
      <c r="B6" s="77" t="s">
        <v>60</v>
      </c>
      <c r="C6" s="79" t="s">
        <v>61</v>
      </c>
      <c r="D6" s="81" t="s">
        <v>62</v>
      </c>
    </row>
    <row r="7" spans="1:13" ht="14.25" thickBot="1" x14ac:dyDescent="0.3">
      <c r="A7" s="76"/>
      <c r="B7" s="78"/>
      <c r="C7" s="80"/>
      <c r="D7" s="82"/>
    </row>
    <row r="8" spans="1:13" ht="15.6" customHeight="1" x14ac:dyDescent="0.25">
      <c r="A8" s="63">
        <v>1</v>
      </c>
      <c r="B8" s="64">
        <v>2</v>
      </c>
      <c r="C8" s="64"/>
      <c r="D8" s="65"/>
    </row>
    <row r="9" spans="1:13" ht="51.75" customHeight="1" x14ac:dyDescent="0.25">
      <c r="A9" s="54">
        <v>5</v>
      </c>
      <c r="B9" s="16" t="s">
        <v>63</v>
      </c>
      <c r="C9" s="17">
        <v>6947084.9400000004</v>
      </c>
      <c r="D9" s="18">
        <v>3399019.57</v>
      </c>
    </row>
    <row r="10" spans="1:13" ht="13.15" customHeight="1" x14ac:dyDescent="0.25">
      <c r="A10" s="55" t="s">
        <v>64</v>
      </c>
      <c r="B10" s="15" t="s">
        <v>65</v>
      </c>
      <c r="C10" s="17">
        <v>766509.62</v>
      </c>
      <c r="D10" s="19">
        <v>418382.76</v>
      </c>
    </row>
    <row r="11" spans="1:13" ht="14.45" customHeight="1" x14ac:dyDescent="0.25">
      <c r="A11" s="53"/>
      <c r="B11" s="20" t="s">
        <v>4</v>
      </c>
      <c r="C11" s="21"/>
      <c r="D11" s="56"/>
    </row>
    <row r="12" spans="1:13" ht="13.5" customHeight="1" x14ac:dyDescent="0.25">
      <c r="A12" s="57" t="s">
        <v>66</v>
      </c>
      <c r="B12" s="22" t="s">
        <v>67</v>
      </c>
      <c r="C12" s="8">
        <v>613285.74</v>
      </c>
      <c r="D12" s="23">
        <v>348368.1</v>
      </c>
    </row>
    <row r="13" spans="1:13" ht="13.5" customHeight="1" x14ac:dyDescent="0.25">
      <c r="A13" s="57" t="s">
        <v>68</v>
      </c>
      <c r="B13" s="22" t="s">
        <v>69</v>
      </c>
      <c r="C13" s="8">
        <v>16647.759999999998</v>
      </c>
      <c r="D13" s="7">
        <v>1670.14</v>
      </c>
    </row>
    <row r="14" spans="1:13" ht="13.5" customHeight="1" x14ac:dyDescent="0.25">
      <c r="A14" s="57" t="s">
        <v>70</v>
      </c>
      <c r="B14" s="22" t="s">
        <v>53</v>
      </c>
      <c r="C14" s="8">
        <v>666.15</v>
      </c>
      <c r="D14" s="7">
        <v>0</v>
      </c>
    </row>
    <row r="15" spans="1:13" ht="13.5" customHeight="1" x14ac:dyDescent="0.25">
      <c r="A15" s="57" t="s">
        <v>71</v>
      </c>
      <c r="B15" s="22" t="s">
        <v>72</v>
      </c>
      <c r="C15" s="8">
        <v>51629.63</v>
      </c>
      <c r="D15" s="7">
        <v>23417.040000000001</v>
      </c>
    </row>
    <row r="16" spans="1:13" ht="13.5" customHeight="1" x14ac:dyDescent="0.25">
      <c r="A16" s="57" t="s">
        <v>73</v>
      </c>
      <c r="B16" s="22" t="s">
        <v>54</v>
      </c>
      <c r="C16" s="8">
        <v>48348.72</v>
      </c>
      <c r="D16" s="7">
        <v>23752.71</v>
      </c>
    </row>
    <row r="17" spans="1:4" ht="13.5" customHeight="1" x14ac:dyDescent="0.25">
      <c r="A17" s="57" t="s">
        <v>74</v>
      </c>
      <c r="B17" s="22" t="s">
        <v>75</v>
      </c>
      <c r="C17" s="8">
        <v>31567.3</v>
      </c>
      <c r="D17" s="7">
        <v>19145.75</v>
      </c>
    </row>
    <row r="18" spans="1:4" ht="13.5" customHeight="1" x14ac:dyDescent="0.25">
      <c r="A18" s="57" t="s">
        <v>76</v>
      </c>
      <c r="B18" s="22" t="s">
        <v>77</v>
      </c>
      <c r="C18" s="8">
        <v>4364.32</v>
      </c>
      <c r="D18" s="7">
        <v>2029.02</v>
      </c>
    </row>
    <row r="19" spans="1:4" ht="13.5" customHeight="1" x14ac:dyDescent="0.25">
      <c r="A19" s="58" t="s">
        <v>78</v>
      </c>
      <c r="B19" s="24" t="s">
        <v>213</v>
      </c>
      <c r="C19" s="68">
        <v>0</v>
      </c>
      <c r="D19" s="7">
        <v>0</v>
      </c>
    </row>
    <row r="20" spans="1:4" ht="29.45" customHeight="1" x14ac:dyDescent="0.25">
      <c r="A20" s="55" t="s">
        <v>79</v>
      </c>
      <c r="B20" s="25" t="s">
        <v>80</v>
      </c>
      <c r="C20" s="17">
        <v>854219.56</v>
      </c>
      <c r="D20" s="18">
        <v>354756.12</v>
      </c>
    </row>
    <row r="21" spans="1:4" ht="13.15" customHeight="1" x14ac:dyDescent="0.25">
      <c r="A21" s="53"/>
      <c r="B21" s="26" t="s">
        <v>4</v>
      </c>
      <c r="C21" s="21"/>
      <c r="D21" s="56"/>
    </row>
    <row r="22" spans="1:4" ht="13.15" customHeight="1" x14ac:dyDescent="0.25">
      <c r="A22" s="59" t="s">
        <v>81</v>
      </c>
      <c r="B22" s="27" t="s">
        <v>82</v>
      </c>
      <c r="C22" s="8">
        <v>157802.17000000001</v>
      </c>
      <c r="D22" s="7">
        <v>92947.88</v>
      </c>
    </row>
    <row r="23" spans="1:4" ht="12" customHeight="1" x14ac:dyDescent="0.25">
      <c r="A23" s="53"/>
      <c r="B23" s="28" t="s">
        <v>4</v>
      </c>
      <c r="C23" s="29"/>
      <c r="D23" s="56"/>
    </row>
    <row r="24" spans="1:4" ht="24.75" customHeight="1" x14ac:dyDescent="0.25">
      <c r="A24" s="60" t="s">
        <v>83</v>
      </c>
      <c r="B24" s="30" t="s">
        <v>84</v>
      </c>
      <c r="C24" s="8">
        <v>141096.92000000001</v>
      </c>
      <c r="D24" s="7">
        <v>83900.4</v>
      </c>
    </row>
    <row r="25" spans="1:4" ht="30.75" customHeight="1" x14ac:dyDescent="0.25">
      <c r="A25" s="60" t="s">
        <v>85</v>
      </c>
      <c r="B25" s="30" t="s">
        <v>86</v>
      </c>
      <c r="C25" s="8">
        <v>0</v>
      </c>
      <c r="D25" s="7">
        <v>0</v>
      </c>
    </row>
    <row r="26" spans="1:4" ht="24" customHeight="1" x14ac:dyDescent="0.25">
      <c r="A26" s="58" t="s">
        <v>87</v>
      </c>
      <c r="B26" s="31" t="s">
        <v>5</v>
      </c>
      <c r="C26" s="8">
        <f>C25*0.511856693</f>
        <v>0</v>
      </c>
      <c r="D26" s="7">
        <f>D25*0.511856693</f>
        <v>0</v>
      </c>
    </row>
    <row r="27" spans="1:4" ht="17.45" customHeight="1" x14ac:dyDescent="0.25">
      <c r="A27" s="58" t="s">
        <v>88</v>
      </c>
      <c r="B27" s="31" t="s">
        <v>6</v>
      </c>
      <c r="C27" s="8">
        <f>C25*0.488143306</f>
        <v>0</v>
      </c>
      <c r="D27" s="7">
        <f>D25*0.488143306</f>
        <v>0</v>
      </c>
    </row>
    <row r="28" spans="1:4" ht="13.5" customHeight="1" x14ac:dyDescent="0.25">
      <c r="A28" s="60" t="s">
        <v>89</v>
      </c>
      <c r="B28" s="30" t="s">
        <v>21</v>
      </c>
      <c r="C28" s="8">
        <f>C29+C30+C31+C32</f>
        <v>16705.25</v>
      </c>
      <c r="D28" s="7">
        <f>D29+D30+D31+D32</f>
        <v>9047.48</v>
      </c>
    </row>
    <row r="29" spans="1:4" ht="13.5" customHeight="1" x14ac:dyDescent="0.25">
      <c r="A29" s="58" t="s">
        <v>90</v>
      </c>
      <c r="B29" s="28" t="s">
        <v>207</v>
      </c>
      <c r="C29" s="8">
        <v>1303.0899999999999</v>
      </c>
      <c r="D29" s="7">
        <v>1303.0899999999999</v>
      </c>
    </row>
    <row r="30" spans="1:4" ht="13.5" customHeight="1" x14ac:dyDescent="0.25">
      <c r="A30" s="58" t="s">
        <v>91</v>
      </c>
      <c r="B30" s="28" t="s">
        <v>208</v>
      </c>
      <c r="C30" s="8">
        <v>0</v>
      </c>
      <c r="D30" s="7">
        <v>0</v>
      </c>
    </row>
    <row r="31" spans="1:4" ht="13.5" customHeight="1" x14ac:dyDescent="0.25">
      <c r="A31" s="58" t="s">
        <v>92</v>
      </c>
      <c r="B31" s="28" t="s">
        <v>22</v>
      </c>
      <c r="C31" s="8">
        <v>0</v>
      </c>
      <c r="D31" s="7">
        <v>0</v>
      </c>
    </row>
    <row r="32" spans="1:4" ht="13.5" customHeight="1" x14ac:dyDescent="0.25">
      <c r="A32" s="58" t="s">
        <v>93</v>
      </c>
      <c r="B32" s="28" t="s">
        <v>210</v>
      </c>
      <c r="C32" s="8">
        <v>15402.16</v>
      </c>
      <c r="D32" s="7">
        <v>7744.39</v>
      </c>
    </row>
    <row r="33" spans="1:4" ht="12.6" customHeight="1" x14ac:dyDescent="0.25">
      <c r="A33" s="59" t="s">
        <v>94</v>
      </c>
      <c r="B33" s="30" t="s">
        <v>95</v>
      </c>
      <c r="C33" s="8">
        <v>696417.39</v>
      </c>
      <c r="D33" s="7">
        <v>261808.24</v>
      </c>
    </row>
    <row r="34" spans="1:4" ht="10.15" customHeight="1" x14ac:dyDescent="0.25">
      <c r="A34" s="53"/>
      <c r="B34" s="28" t="s">
        <v>4</v>
      </c>
      <c r="C34" s="29"/>
      <c r="D34" s="56"/>
    </row>
    <row r="35" spans="1:4" ht="13.5" customHeight="1" x14ac:dyDescent="0.25">
      <c r="A35" s="59" t="s">
        <v>96</v>
      </c>
      <c r="B35" s="30" t="s">
        <v>23</v>
      </c>
      <c r="C35" s="8">
        <v>622701.68000000005</v>
      </c>
      <c r="D35" s="7">
        <v>235751.29</v>
      </c>
    </row>
    <row r="36" spans="1:4" ht="13.5" customHeight="1" x14ac:dyDescent="0.25">
      <c r="A36" s="59" t="s">
        <v>97</v>
      </c>
      <c r="B36" s="30" t="s">
        <v>21</v>
      </c>
      <c r="C36" s="8">
        <f>C37+C38+C39+C40</f>
        <v>73715.710000000006</v>
      </c>
      <c r="D36" s="7">
        <f>D37+D38+D39+D40</f>
        <v>26056.95</v>
      </c>
    </row>
    <row r="37" spans="1:4" ht="13.5" customHeight="1" x14ac:dyDescent="0.25">
      <c r="A37" s="59" t="s">
        <v>98</v>
      </c>
      <c r="B37" s="28" t="s">
        <v>207</v>
      </c>
      <c r="C37" s="8">
        <v>0</v>
      </c>
      <c r="D37" s="7">
        <v>0</v>
      </c>
    </row>
    <row r="38" spans="1:4" ht="13.5" customHeight="1" x14ac:dyDescent="0.25">
      <c r="A38" s="59" t="s">
        <v>99</v>
      </c>
      <c r="B38" s="28" t="s">
        <v>208</v>
      </c>
      <c r="C38" s="8">
        <v>0</v>
      </c>
      <c r="D38" s="7">
        <v>0</v>
      </c>
    </row>
    <row r="39" spans="1:4" ht="13.5" customHeight="1" x14ac:dyDescent="0.25">
      <c r="A39" s="59" t="s">
        <v>100</v>
      </c>
      <c r="B39" s="28" t="s">
        <v>22</v>
      </c>
      <c r="C39" s="8">
        <v>0</v>
      </c>
      <c r="D39" s="7">
        <v>0</v>
      </c>
    </row>
    <row r="40" spans="1:4" ht="13.5" customHeight="1" x14ac:dyDescent="0.25">
      <c r="A40" s="59" t="s">
        <v>101</v>
      </c>
      <c r="B40" s="28" t="s">
        <v>209</v>
      </c>
      <c r="C40" s="8">
        <v>73715.710000000006</v>
      </c>
      <c r="D40" s="7">
        <v>26056.95</v>
      </c>
    </row>
    <row r="41" spans="1:4" ht="16.5" customHeight="1" x14ac:dyDescent="0.25">
      <c r="A41" s="55" t="s">
        <v>0</v>
      </c>
      <c r="B41" s="25" t="s">
        <v>102</v>
      </c>
      <c r="C41" s="8">
        <v>0</v>
      </c>
      <c r="D41" s="7">
        <v>0</v>
      </c>
    </row>
    <row r="42" spans="1:4" ht="16.5" customHeight="1" x14ac:dyDescent="0.25">
      <c r="A42" s="55" t="s">
        <v>1</v>
      </c>
      <c r="B42" s="25" t="s">
        <v>103</v>
      </c>
      <c r="C42" s="8">
        <v>0</v>
      </c>
      <c r="D42" s="7">
        <v>0</v>
      </c>
    </row>
    <row r="43" spans="1:4" ht="31.15" customHeight="1" x14ac:dyDescent="0.25">
      <c r="A43" s="55" t="s">
        <v>104</v>
      </c>
      <c r="B43" s="25" t="s">
        <v>105</v>
      </c>
      <c r="C43" s="17">
        <v>432834.56</v>
      </c>
      <c r="D43" s="18">
        <v>241063.47</v>
      </c>
    </row>
    <row r="44" spans="1:4" ht="13.7" customHeight="1" x14ac:dyDescent="0.25">
      <c r="A44" s="57"/>
      <c r="B44" s="26" t="s">
        <v>4</v>
      </c>
      <c r="C44" s="21"/>
      <c r="D44" s="56"/>
    </row>
    <row r="45" spans="1:4" ht="13.7" customHeight="1" x14ac:dyDescent="0.25">
      <c r="A45" s="60" t="s">
        <v>106</v>
      </c>
      <c r="B45" s="30" t="s">
        <v>24</v>
      </c>
      <c r="C45" s="8">
        <v>432168.56</v>
      </c>
      <c r="D45" s="7">
        <v>241063.47</v>
      </c>
    </row>
    <row r="46" spans="1:4" ht="13.7" customHeight="1" x14ac:dyDescent="0.25">
      <c r="A46" s="57"/>
      <c r="B46" s="28" t="s">
        <v>4</v>
      </c>
      <c r="C46" s="17"/>
      <c r="D46" s="18"/>
    </row>
    <row r="47" spans="1:4" ht="13.7" customHeight="1" x14ac:dyDescent="0.25">
      <c r="A47" s="60" t="s">
        <v>107</v>
      </c>
      <c r="B47" s="30" t="s">
        <v>23</v>
      </c>
      <c r="C47" s="8">
        <v>97588.12</v>
      </c>
      <c r="D47" s="7">
        <v>51961.97</v>
      </c>
    </row>
    <row r="48" spans="1:4" ht="13.7" customHeight="1" x14ac:dyDescent="0.25">
      <c r="A48" s="60" t="s">
        <v>108</v>
      </c>
      <c r="B48" s="30" t="s">
        <v>21</v>
      </c>
      <c r="C48" s="8">
        <f>C49+C50+C51+C52</f>
        <v>334580.43999999994</v>
      </c>
      <c r="D48" s="7">
        <f>D49+D50+D51+D52</f>
        <v>189101.5</v>
      </c>
    </row>
    <row r="49" spans="1:4" ht="13.7" customHeight="1" x14ac:dyDescent="0.25">
      <c r="A49" s="58" t="s">
        <v>109</v>
      </c>
      <c r="B49" s="28" t="s">
        <v>211</v>
      </c>
      <c r="C49" s="8">
        <v>325770.96999999997</v>
      </c>
      <c r="D49" s="7">
        <v>185661.24</v>
      </c>
    </row>
    <row r="50" spans="1:4" ht="13.7" customHeight="1" x14ac:dyDescent="0.25">
      <c r="A50" s="58" t="s">
        <v>110</v>
      </c>
      <c r="B50" s="28" t="s">
        <v>208</v>
      </c>
      <c r="C50" s="8">
        <v>0</v>
      </c>
      <c r="D50" s="7">
        <v>0</v>
      </c>
    </row>
    <row r="51" spans="1:4" ht="13.7" customHeight="1" x14ac:dyDescent="0.25">
      <c r="A51" s="58" t="s">
        <v>111</v>
      </c>
      <c r="B51" s="28" t="s">
        <v>22</v>
      </c>
      <c r="C51" s="8">
        <v>0</v>
      </c>
      <c r="D51" s="7">
        <v>0</v>
      </c>
    </row>
    <row r="52" spans="1:4" ht="13.7" customHeight="1" x14ac:dyDescent="0.25">
      <c r="A52" s="58" t="s">
        <v>112</v>
      </c>
      <c r="B52" s="28" t="s">
        <v>210</v>
      </c>
      <c r="C52" s="8">
        <v>8809.4699999999993</v>
      </c>
      <c r="D52" s="7">
        <v>3440.26</v>
      </c>
    </row>
    <row r="53" spans="1:4" ht="31.15" customHeight="1" x14ac:dyDescent="0.25">
      <c r="A53" s="60" t="s">
        <v>113</v>
      </c>
      <c r="B53" s="30" t="s">
        <v>114</v>
      </c>
      <c r="C53" s="8">
        <f>C54+C55+C56+C57+C58+C59+C60+C61+C62+C63</f>
        <v>666</v>
      </c>
      <c r="D53" s="7">
        <f>D54+D55+D56+D57+D58+D59+D60+D61+D62+D63</f>
        <v>0</v>
      </c>
    </row>
    <row r="54" spans="1:4" ht="13.15" customHeight="1" x14ac:dyDescent="0.25">
      <c r="A54" s="58" t="s">
        <v>115</v>
      </c>
      <c r="B54" s="28" t="s">
        <v>25</v>
      </c>
      <c r="C54" s="66">
        <v>0</v>
      </c>
      <c r="D54" s="7">
        <v>0</v>
      </c>
    </row>
    <row r="55" spans="1:4" ht="13.15" customHeight="1" x14ac:dyDescent="0.25">
      <c r="A55" s="58" t="s">
        <v>116</v>
      </c>
      <c r="B55" s="28" t="s">
        <v>26</v>
      </c>
      <c r="C55" s="66">
        <v>666</v>
      </c>
      <c r="D55" s="7">
        <v>0</v>
      </c>
    </row>
    <row r="56" spans="1:4" ht="13.15" customHeight="1" x14ac:dyDescent="0.25">
      <c r="A56" s="58" t="s">
        <v>117</v>
      </c>
      <c r="B56" s="28" t="s">
        <v>27</v>
      </c>
      <c r="C56" s="66">
        <v>0</v>
      </c>
      <c r="D56" s="7">
        <v>0</v>
      </c>
    </row>
    <row r="57" spans="1:4" ht="13.15" customHeight="1" x14ac:dyDescent="0.25">
      <c r="A57" s="58" t="s">
        <v>118</v>
      </c>
      <c r="B57" s="28" t="s">
        <v>28</v>
      </c>
      <c r="C57" s="66">
        <v>0</v>
      </c>
      <c r="D57" s="7">
        <v>0</v>
      </c>
    </row>
    <row r="58" spans="1:4" ht="13.15" customHeight="1" x14ac:dyDescent="0.25">
      <c r="A58" s="58" t="s">
        <v>119</v>
      </c>
      <c r="B58" s="28" t="s">
        <v>29</v>
      </c>
      <c r="C58" s="66">
        <v>0</v>
      </c>
      <c r="D58" s="7">
        <v>0</v>
      </c>
    </row>
    <row r="59" spans="1:4" ht="13.15" customHeight="1" x14ac:dyDescent="0.25">
      <c r="A59" s="58" t="s">
        <v>120</v>
      </c>
      <c r="B59" s="28" t="s">
        <v>30</v>
      </c>
      <c r="C59" s="66">
        <v>0</v>
      </c>
      <c r="D59" s="7">
        <v>0</v>
      </c>
    </row>
    <row r="60" spans="1:4" ht="13.15" customHeight="1" x14ac:dyDescent="0.25">
      <c r="A60" s="58" t="s">
        <v>121</v>
      </c>
      <c r="B60" s="28" t="s">
        <v>31</v>
      </c>
      <c r="C60" s="66">
        <v>0</v>
      </c>
      <c r="D60" s="7">
        <v>0</v>
      </c>
    </row>
    <row r="61" spans="1:4" ht="13.15" customHeight="1" x14ac:dyDescent="0.25">
      <c r="A61" s="58" t="s">
        <v>122</v>
      </c>
      <c r="B61" s="28" t="s">
        <v>32</v>
      </c>
      <c r="C61" s="66">
        <v>0</v>
      </c>
      <c r="D61" s="7">
        <v>0</v>
      </c>
    </row>
    <row r="62" spans="1:4" ht="13.15" customHeight="1" x14ac:dyDescent="0.25">
      <c r="A62" s="58" t="s">
        <v>123</v>
      </c>
      <c r="B62" s="28" t="s">
        <v>33</v>
      </c>
      <c r="C62" s="66">
        <v>0</v>
      </c>
      <c r="D62" s="7">
        <v>0</v>
      </c>
    </row>
    <row r="63" spans="1:4" ht="23.45" customHeight="1" x14ac:dyDescent="0.25">
      <c r="A63" s="58" t="s">
        <v>124</v>
      </c>
      <c r="B63" s="32" t="s">
        <v>217</v>
      </c>
      <c r="C63" s="8">
        <v>0</v>
      </c>
      <c r="D63" s="7">
        <v>0</v>
      </c>
    </row>
    <row r="64" spans="1:4" ht="24.75" customHeight="1" x14ac:dyDescent="0.25">
      <c r="A64" s="55" t="s">
        <v>125</v>
      </c>
      <c r="B64" s="25" t="s">
        <v>126</v>
      </c>
      <c r="C64" s="67">
        <v>1156356.99</v>
      </c>
      <c r="D64" s="18">
        <v>472447.07</v>
      </c>
    </row>
    <row r="65" spans="1:4" ht="13.15" customHeight="1" x14ac:dyDescent="0.25">
      <c r="A65" s="57"/>
      <c r="B65" s="26" t="s">
        <v>4</v>
      </c>
      <c r="C65" s="17"/>
      <c r="D65" s="18"/>
    </row>
    <row r="66" spans="1:4" ht="19.149999999999999" customHeight="1" x14ac:dyDescent="0.25">
      <c r="A66" s="60" t="s">
        <v>127</v>
      </c>
      <c r="B66" s="27" t="s">
        <v>34</v>
      </c>
      <c r="C66" s="8">
        <v>938583.47</v>
      </c>
      <c r="D66" s="7">
        <v>326997.40000000002</v>
      </c>
    </row>
    <row r="67" spans="1:4" ht="13.15" customHeight="1" x14ac:dyDescent="0.25">
      <c r="A67" s="57"/>
      <c r="B67" s="28" t="s">
        <v>4</v>
      </c>
      <c r="C67" s="29"/>
      <c r="D67" s="56"/>
    </row>
    <row r="68" spans="1:4" ht="13.15" customHeight="1" x14ac:dyDescent="0.25">
      <c r="A68" s="60" t="s">
        <v>128</v>
      </c>
      <c r="B68" s="30" t="s">
        <v>129</v>
      </c>
      <c r="C68" s="8">
        <v>300181.15999999997</v>
      </c>
      <c r="D68" s="7">
        <v>91928.95</v>
      </c>
    </row>
    <row r="69" spans="1:4" ht="13.15" customHeight="1" x14ac:dyDescent="0.25">
      <c r="A69" s="60" t="s">
        <v>130</v>
      </c>
      <c r="B69" s="30" t="s">
        <v>21</v>
      </c>
      <c r="C69" s="68">
        <f>C70+C71+C72+C73</f>
        <v>638402.31000000006</v>
      </c>
      <c r="D69" s="7">
        <f>D70+D71+D72+D73</f>
        <v>235068.45</v>
      </c>
    </row>
    <row r="70" spans="1:4" ht="13.15" customHeight="1" x14ac:dyDescent="0.25">
      <c r="A70" s="58" t="s">
        <v>131</v>
      </c>
      <c r="B70" s="28" t="s">
        <v>211</v>
      </c>
      <c r="C70" s="66">
        <v>607558.51</v>
      </c>
      <c r="D70" s="7">
        <v>228731.44</v>
      </c>
    </row>
    <row r="71" spans="1:4" ht="13.15" customHeight="1" x14ac:dyDescent="0.25">
      <c r="A71" s="58" t="s">
        <v>132</v>
      </c>
      <c r="B71" s="28" t="s">
        <v>212</v>
      </c>
      <c r="C71" s="8">
        <v>0</v>
      </c>
      <c r="D71" s="7">
        <v>0</v>
      </c>
    </row>
    <row r="72" spans="1:4" ht="13.15" customHeight="1" x14ac:dyDescent="0.25">
      <c r="A72" s="58" t="s">
        <v>133</v>
      </c>
      <c r="B72" s="28" t="s">
        <v>22</v>
      </c>
      <c r="C72" s="8">
        <v>0</v>
      </c>
      <c r="D72" s="7">
        <v>0</v>
      </c>
    </row>
    <row r="73" spans="1:4" ht="13.15" customHeight="1" x14ac:dyDescent="0.25">
      <c r="A73" s="58" t="s">
        <v>134</v>
      </c>
      <c r="B73" s="28" t="s">
        <v>210</v>
      </c>
      <c r="C73" s="8">
        <v>30843.8</v>
      </c>
      <c r="D73" s="7">
        <v>6337.01</v>
      </c>
    </row>
    <row r="74" spans="1:4" ht="14.25" customHeight="1" x14ac:dyDescent="0.25">
      <c r="A74" s="60" t="s">
        <v>135</v>
      </c>
      <c r="B74" s="27" t="s">
        <v>136</v>
      </c>
      <c r="C74" s="68">
        <v>0</v>
      </c>
      <c r="D74" s="7">
        <v>0</v>
      </c>
    </row>
    <row r="75" spans="1:4" ht="14.25" customHeight="1" x14ac:dyDescent="0.25">
      <c r="A75" s="60" t="s">
        <v>137</v>
      </c>
      <c r="B75" s="27" t="s">
        <v>138</v>
      </c>
      <c r="C75" s="68">
        <v>0</v>
      </c>
      <c r="D75" s="7">
        <v>0</v>
      </c>
    </row>
    <row r="76" spans="1:4" ht="13.15" customHeight="1" x14ac:dyDescent="0.25">
      <c r="A76" s="60" t="s">
        <v>139</v>
      </c>
      <c r="B76" s="30" t="s">
        <v>36</v>
      </c>
      <c r="C76" s="68">
        <v>0</v>
      </c>
      <c r="D76" s="7">
        <v>0</v>
      </c>
    </row>
    <row r="77" spans="1:4" ht="13.15" customHeight="1" x14ac:dyDescent="0.25">
      <c r="A77" s="60" t="s">
        <v>140</v>
      </c>
      <c r="B77" s="33" t="s">
        <v>37</v>
      </c>
      <c r="C77" s="68">
        <v>0</v>
      </c>
      <c r="D77" s="7">
        <v>0</v>
      </c>
    </row>
    <row r="78" spans="1:4" ht="13.15" customHeight="1" x14ac:dyDescent="0.25">
      <c r="A78" s="60" t="s">
        <v>141</v>
      </c>
      <c r="B78" s="30" t="s">
        <v>38</v>
      </c>
      <c r="C78" s="68">
        <v>0</v>
      </c>
      <c r="D78" s="7">
        <v>0</v>
      </c>
    </row>
    <row r="79" spans="1:4" ht="15.75" customHeight="1" x14ac:dyDescent="0.25">
      <c r="A79" s="60" t="s">
        <v>142</v>
      </c>
      <c r="B79" s="30" t="s">
        <v>143</v>
      </c>
      <c r="C79" s="69">
        <v>0</v>
      </c>
      <c r="D79" s="70">
        <v>0</v>
      </c>
    </row>
    <row r="80" spans="1:4" ht="23.45" customHeight="1" x14ac:dyDescent="0.25">
      <c r="A80" s="60" t="s">
        <v>144</v>
      </c>
      <c r="B80" s="30" t="s">
        <v>145</v>
      </c>
      <c r="C80" s="68">
        <v>217773.52</v>
      </c>
      <c r="D80" s="7">
        <v>145449.67000000001</v>
      </c>
    </row>
    <row r="81" spans="1:4" ht="14.25" customHeight="1" x14ac:dyDescent="0.25">
      <c r="A81" s="60" t="s">
        <v>146</v>
      </c>
      <c r="B81" s="30" t="s">
        <v>39</v>
      </c>
      <c r="C81" s="69">
        <v>0</v>
      </c>
      <c r="D81" s="70">
        <v>0</v>
      </c>
    </row>
    <row r="82" spans="1:4" ht="15" customHeight="1" x14ac:dyDescent="0.25">
      <c r="A82" s="60" t="s">
        <v>147</v>
      </c>
      <c r="B82" s="30" t="s">
        <v>40</v>
      </c>
      <c r="C82" s="68">
        <v>0</v>
      </c>
      <c r="D82" s="7">
        <v>0</v>
      </c>
    </row>
    <row r="83" spans="1:4" ht="15" customHeight="1" x14ac:dyDescent="0.25">
      <c r="A83" s="60" t="s">
        <v>148</v>
      </c>
      <c r="B83" s="30" t="s">
        <v>41</v>
      </c>
      <c r="C83" s="68">
        <v>0</v>
      </c>
      <c r="D83" s="7">
        <v>0</v>
      </c>
    </row>
    <row r="84" spans="1:4" ht="25.5" customHeight="1" x14ac:dyDescent="0.25">
      <c r="A84" s="60" t="s">
        <v>149</v>
      </c>
      <c r="B84" s="30" t="s">
        <v>42</v>
      </c>
      <c r="C84" s="68">
        <v>0</v>
      </c>
      <c r="D84" s="7">
        <v>0</v>
      </c>
    </row>
    <row r="85" spans="1:4" ht="16.899999999999999" customHeight="1" x14ac:dyDescent="0.25">
      <c r="A85" s="60" t="s">
        <v>150</v>
      </c>
      <c r="B85" s="30" t="s">
        <v>43</v>
      </c>
      <c r="C85" s="68">
        <v>0</v>
      </c>
      <c r="D85" s="7">
        <v>0</v>
      </c>
    </row>
    <row r="86" spans="1:4" ht="28.5" customHeight="1" x14ac:dyDescent="0.25">
      <c r="A86" s="60" t="s">
        <v>151</v>
      </c>
      <c r="B86" s="30" t="s">
        <v>44</v>
      </c>
      <c r="C86" s="68">
        <v>0</v>
      </c>
      <c r="D86" s="7">
        <v>0</v>
      </c>
    </row>
    <row r="87" spans="1:4" ht="25.5" customHeight="1" x14ac:dyDescent="0.25">
      <c r="A87" s="60" t="s">
        <v>152</v>
      </c>
      <c r="B87" s="30" t="s">
        <v>153</v>
      </c>
      <c r="C87" s="68">
        <v>0</v>
      </c>
      <c r="D87" s="7">
        <v>0</v>
      </c>
    </row>
    <row r="88" spans="1:4" ht="27" customHeight="1" x14ac:dyDescent="0.25">
      <c r="A88" s="60" t="s">
        <v>154</v>
      </c>
      <c r="B88" s="34" t="s">
        <v>216</v>
      </c>
      <c r="C88" s="68">
        <v>0</v>
      </c>
      <c r="D88" s="7">
        <v>0</v>
      </c>
    </row>
    <row r="89" spans="1:4" ht="26.25" customHeight="1" x14ac:dyDescent="0.25">
      <c r="A89" s="55" t="s">
        <v>155</v>
      </c>
      <c r="B89" s="25" t="s">
        <v>7</v>
      </c>
      <c r="C89" s="67">
        <v>1268803.56</v>
      </c>
      <c r="D89" s="18">
        <v>634401.78</v>
      </c>
    </row>
    <row r="90" spans="1:4" ht="18" customHeight="1" x14ac:dyDescent="0.25">
      <c r="A90" s="60"/>
      <c r="B90" s="35" t="s">
        <v>4</v>
      </c>
      <c r="C90" s="17"/>
      <c r="D90" s="18"/>
    </row>
    <row r="91" spans="1:4" ht="13.15" customHeight="1" x14ac:dyDescent="0.25">
      <c r="A91" s="58" t="s">
        <v>156</v>
      </c>
      <c r="B91" s="35" t="s">
        <v>157</v>
      </c>
      <c r="C91" s="68">
        <v>0</v>
      </c>
      <c r="D91" s="7">
        <v>0</v>
      </c>
    </row>
    <row r="92" spans="1:4" ht="13.15" customHeight="1" x14ac:dyDescent="0.25">
      <c r="A92" s="58" t="s">
        <v>158</v>
      </c>
      <c r="B92" s="35" t="s">
        <v>159</v>
      </c>
      <c r="C92" s="68">
        <v>0</v>
      </c>
      <c r="D92" s="7">
        <v>0</v>
      </c>
    </row>
    <row r="93" spans="1:4" ht="13.15" customHeight="1" x14ac:dyDescent="0.25">
      <c r="A93" s="58" t="s">
        <v>160</v>
      </c>
      <c r="B93" s="35" t="s">
        <v>161</v>
      </c>
      <c r="C93" s="68">
        <v>0</v>
      </c>
      <c r="D93" s="7">
        <v>0</v>
      </c>
    </row>
    <row r="94" spans="1:4" ht="13.15" customHeight="1" x14ac:dyDescent="0.25">
      <c r="A94" s="58" t="s">
        <v>162</v>
      </c>
      <c r="B94" s="35" t="s">
        <v>45</v>
      </c>
      <c r="C94" s="68">
        <v>1268803.56</v>
      </c>
      <c r="D94" s="7">
        <v>634401.78</v>
      </c>
    </row>
    <row r="95" spans="1:4" ht="13.15" customHeight="1" x14ac:dyDescent="0.25">
      <c r="A95" s="58" t="s">
        <v>163</v>
      </c>
      <c r="B95" s="34" t="s">
        <v>35</v>
      </c>
      <c r="C95" s="68">
        <v>0</v>
      </c>
      <c r="D95" s="7">
        <v>0</v>
      </c>
    </row>
    <row r="96" spans="1:4" ht="23.25" customHeight="1" x14ac:dyDescent="0.25">
      <c r="A96" s="55" t="s">
        <v>164</v>
      </c>
      <c r="B96" s="25" t="s">
        <v>8</v>
      </c>
      <c r="C96" s="67">
        <v>836710.08</v>
      </c>
      <c r="D96" s="18">
        <v>342611.87</v>
      </c>
    </row>
    <row r="97" spans="1:4" ht="16.5" customHeight="1" x14ac:dyDescent="0.25">
      <c r="A97" s="57"/>
      <c r="B97" s="26" t="s">
        <v>4</v>
      </c>
      <c r="C97" s="17"/>
      <c r="D97" s="18"/>
    </row>
    <row r="98" spans="1:4" ht="13.15" customHeight="1" x14ac:dyDescent="0.25">
      <c r="A98" s="57" t="s">
        <v>165</v>
      </c>
      <c r="B98" s="36" t="s">
        <v>166</v>
      </c>
      <c r="C98" s="68">
        <v>501358.47</v>
      </c>
      <c r="D98" s="7">
        <v>265911.71000000002</v>
      </c>
    </row>
    <row r="99" spans="1:4" ht="13.15" customHeight="1" x14ac:dyDescent="0.25">
      <c r="A99" s="57" t="s">
        <v>167</v>
      </c>
      <c r="B99" s="36" t="s">
        <v>168</v>
      </c>
      <c r="C99" s="68">
        <v>0</v>
      </c>
      <c r="D99" s="7">
        <v>0</v>
      </c>
    </row>
    <row r="100" spans="1:4" ht="13.15" customHeight="1" x14ac:dyDescent="0.25">
      <c r="A100" s="57" t="s">
        <v>169</v>
      </c>
      <c r="B100" s="36" t="s">
        <v>170</v>
      </c>
      <c r="C100" s="68">
        <v>3060.41</v>
      </c>
      <c r="D100" s="7">
        <v>0</v>
      </c>
    </row>
    <row r="101" spans="1:4" ht="13.15" customHeight="1" x14ac:dyDescent="0.25">
      <c r="A101" s="57" t="s">
        <v>171</v>
      </c>
      <c r="B101" s="37" t="s">
        <v>172</v>
      </c>
      <c r="C101" s="68">
        <v>332291.20000000001</v>
      </c>
      <c r="D101" s="7">
        <v>76700.160000000003</v>
      </c>
    </row>
    <row r="102" spans="1:4" ht="30.6" customHeight="1" x14ac:dyDescent="0.25">
      <c r="A102" s="55" t="s">
        <v>173</v>
      </c>
      <c r="B102" s="25" t="s">
        <v>46</v>
      </c>
      <c r="C102" s="67">
        <v>0</v>
      </c>
      <c r="D102" s="18">
        <v>0</v>
      </c>
    </row>
    <row r="103" spans="1:4" ht="18.600000000000001" customHeight="1" x14ac:dyDescent="0.25">
      <c r="A103" s="57"/>
      <c r="B103" s="26" t="s">
        <v>4</v>
      </c>
      <c r="C103" s="17"/>
      <c r="D103" s="18"/>
    </row>
    <row r="104" spans="1:4" ht="13.15" customHeight="1" x14ac:dyDescent="0.25">
      <c r="A104" s="57" t="s">
        <v>174</v>
      </c>
      <c r="B104" s="31" t="s">
        <v>175</v>
      </c>
      <c r="C104" s="68">
        <v>0</v>
      </c>
      <c r="D104" s="7">
        <v>0</v>
      </c>
    </row>
    <row r="105" spans="1:4" ht="13.15" customHeight="1" x14ac:dyDescent="0.25">
      <c r="A105" s="57" t="s">
        <v>176</v>
      </c>
      <c r="B105" s="31" t="s">
        <v>177</v>
      </c>
      <c r="C105" s="68">
        <v>0</v>
      </c>
      <c r="D105" s="7">
        <v>0</v>
      </c>
    </row>
    <row r="106" spans="1:4" ht="13.15" customHeight="1" x14ac:dyDescent="0.25">
      <c r="A106" s="57" t="s">
        <v>178</v>
      </c>
      <c r="B106" s="37" t="s">
        <v>179</v>
      </c>
      <c r="C106" s="68">
        <v>0</v>
      </c>
      <c r="D106" s="7">
        <v>0</v>
      </c>
    </row>
    <row r="107" spans="1:4" ht="14.25" customHeight="1" x14ac:dyDescent="0.25">
      <c r="A107" s="55" t="s">
        <v>180</v>
      </c>
      <c r="B107" s="25" t="s">
        <v>181</v>
      </c>
      <c r="C107" s="67">
        <v>0</v>
      </c>
      <c r="D107" s="18">
        <v>0</v>
      </c>
    </row>
    <row r="108" spans="1:4" ht="13.15" customHeight="1" x14ac:dyDescent="0.25">
      <c r="A108" s="57"/>
      <c r="B108" s="26" t="s">
        <v>4</v>
      </c>
      <c r="C108" s="17"/>
      <c r="D108" s="18"/>
    </row>
    <row r="109" spans="1:4" ht="21" customHeight="1" x14ac:dyDescent="0.25">
      <c r="A109" s="60" t="s">
        <v>9</v>
      </c>
      <c r="B109" s="27" t="s">
        <v>10</v>
      </c>
      <c r="C109" s="68">
        <v>0</v>
      </c>
      <c r="D109" s="7">
        <v>0</v>
      </c>
    </row>
    <row r="110" spans="1:4" ht="13.15" customHeight="1" x14ac:dyDescent="0.25">
      <c r="A110" s="58" t="s">
        <v>182</v>
      </c>
      <c r="B110" s="28" t="s">
        <v>13</v>
      </c>
      <c r="C110" s="68">
        <v>0</v>
      </c>
      <c r="D110" s="7">
        <v>0</v>
      </c>
    </row>
    <row r="111" spans="1:4" ht="13.15" customHeight="1" x14ac:dyDescent="0.25">
      <c r="A111" s="58" t="s">
        <v>183</v>
      </c>
      <c r="B111" s="28" t="s">
        <v>14</v>
      </c>
      <c r="C111" s="68">
        <v>0</v>
      </c>
      <c r="D111" s="7">
        <v>0</v>
      </c>
    </row>
    <row r="112" spans="1:4" ht="13.15" customHeight="1" x14ac:dyDescent="0.25">
      <c r="A112" s="60" t="s">
        <v>11</v>
      </c>
      <c r="B112" s="30" t="s">
        <v>15</v>
      </c>
      <c r="C112" s="68">
        <v>0</v>
      </c>
      <c r="D112" s="7">
        <v>0</v>
      </c>
    </row>
    <row r="113" spans="1:4" ht="13.15" customHeight="1" x14ac:dyDescent="0.25">
      <c r="A113" s="60" t="s">
        <v>12</v>
      </c>
      <c r="B113" s="34" t="s">
        <v>35</v>
      </c>
      <c r="C113" s="68">
        <v>0</v>
      </c>
      <c r="D113" s="7">
        <v>0</v>
      </c>
    </row>
    <row r="114" spans="1:4" ht="21" customHeight="1" x14ac:dyDescent="0.25">
      <c r="A114" s="55" t="s">
        <v>184</v>
      </c>
      <c r="B114" s="25" t="s">
        <v>185</v>
      </c>
      <c r="C114" s="67">
        <v>113071.62</v>
      </c>
      <c r="D114" s="18">
        <v>56535.81</v>
      </c>
    </row>
    <row r="115" spans="1:4" ht="16.899999999999999" customHeight="1" x14ac:dyDescent="0.25">
      <c r="A115" s="57"/>
      <c r="B115" s="26" t="s">
        <v>4</v>
      </c>
      <c r="C115" s="17"/>
      <c r="D115" s="18"/>
    </row>
    <row r="116" spans="1:4" ht="13.15" customHeight="1" x14ac:dyDescent="0.25">
      <c r="A116" s="57" t="s">
        <v>186</v>
      </c>
      <c r="B116" s="36" t="s">
        <v>3</v>
      </c>
      <c r="C116" s="68">
        <v>113071.62</v>
      </c>
      <c r="D116" s="7">
        <v>56535.81</v>
      </c>
    </row>
    <row r="117" spans="1:4" ht="13.15" customHeight="1" x14ac:dyDescent="0.25">
      <c r="A117" s="57" t="s">
        <v>187</v>
      </c>
      <c r="B117" s="36" t="s">
        <v>2</v>
      </c>
      <c r="C117" s="68">
        <v>0</v>
      </c>
      <c r="D117" s="7">
        <v>0</v>
      </c>
    </row>
    <row r="118" spans="1:4" ht="28.5" customHeight="1" x14ac:dyDescent="0.25">
      <c r="A118" s="55" t="s">
        <v>188</v>
      </c>
      <c r="B118" s="25" t="s">
        <v>16</v>
      </c>
      <c r="C118" s="67">
        <v>613284.5</v>
      </c>
      <c r="D118" s="18">
        <v>375395.35</v>
      </c>
    </row>
    <row r="119" spans="1:4" ht="15.75" customHeight="1" x14ac:dyDescent="0.25">
      <c r="A119" s="57"/>
      <c r="B119" s="35" t="s">
        <v>4</v>
      </c>
      <c r="C119" s="17"/>
      <c r="D119" s="18"/>
    </row>
    <row r="120" spans="1:4" ht="13.15" customHeight="1" x14ac:dyDescent="0.25">
      <c r="A120" s="58" t="s">
        <v>189</v>
      </c>
      <c r="B120" s="35" t="s">
        <v>55</v>
      </c>
      <c r="C120" s="68">
        <v>179937.68</v>
      </c>
      <c r="D120" s="7">
        <v>110141</v>
      </c>
    </row>
    <row r="121" spans="1:4" ht="13.15" customHeight="1" x14ac:dyDescent="0.25">
      <c r="A121" s="58" t="s">
        <v>190</v>
      </c>
      <c r="B121" s="35" t="s">
        <v>56</v>
      </c>
      <c r="C121" s="68">
        <v>433346.82</v>
      </c>
      <c r="D121" s="7">
        <v>265254.34999999998</v>
      </c>
    </row>
    <row r="122" spans="1:4" ht="27.6" customHeight="1" x14ac:dyDescent="0.25">
      <c r="A122" s="55" t="s">
        <v>191</v>
      </c>
      <c r="B122" s="25" t="s">
        <v>17</v>
      </c>
      <c r="C122" s="67">
        <v>147691.67000000001</v>
      </c>
      <c r="D122" s="18">
        <v>78960.960000000006</v>
      </c>
    </row>
    <row r="123" spans="1:4" ht="15.75" customHeight="1" x14ac:dyDescent="0.25">
      <c r="A123" s="55" t="s">
        <v>192</v>
      </c>
      <c r="B123" s="25" t="s">
        <v>18</v>
      </c>
      <c r="C123" s="67">
        <v>8760.64</v>
      </c>
      <c r="D123" s="18">
        <v>4067.88</v>
      </c>
    </row>
    <row r="124" spans="1:4" ht="16.899999999999999" customHeight="1" x14ac:dyDescent="0.25">
      <c r="A124" s="57"/>
      <c r="B124" s="26" t="s">
        <v>4</v>
      </c>
      <c r="C124" s="17"/>
      <c r="D124" s="18"/>
    </row>
    <row r="125" spans="1:4" ht="13.15" customHeight="1" x14ac:dyDescent="0.25">
      <c r="A125" s="57" t="s">
        <v>193</v>
      </c>
      <c r="B125" s="31" t="s">
        <v>49</v>
      </c>
      <c r="C125" s="68">
        <v>0</v>
      </c>
      <c r="D125" s="7">
        <v>0</v>
      </c>
    </row>
    <row r="126" spans="1:4" ht="13.15" customHeight="1" x14ac:dyDescent="0.25">
      <c r="A126" s="57" t="s">
        <v>194</v>
      </c>
      <c r="B126" s="31" t="s">
        <v>52</v>
      </c>
      <c r="C126" s="68">
        <v>8135.75</v>
      </c>
      <c r="D126" s="7">
        <v>4067.88</v>
      </c>
    </row>
    <row r="127" spans="1:4" ht="13.15" customHeight="1" x14ac:dyDescent="0.25">
      <c r="A127" s="57" t="s">
        <v>194</v>
      </c>
      <c r="B127" s="31" t="s">
        <v>47</v>
      </c>
      <c r="C127" s="68">
        <v>0</v>
      </c>
      <c r="D127" s="7">
        <v>0</v>
      </c>
    </row>
    <row r="128" spans="1:4" ht="13.15" customHeight="1" x14ac:dyDescent="0.25">
      <c r="A128" s="57" t="s">
        <v>195</v>
      </c>
      <c r="B128" s="31" t="s">
        <v>48</v>
      </c>
      <c r="C128" s="68">
        <v>0</v>
      </c>
      <c r="D128" s="7">
        <v>0</v>
      </c>
    </row>
    <row r="129" spans="1:13" ht="13.15" customHeight="1" x14ac:dyDescent="0.25">
      <c r="A129" s="57" t="s">
        <v>196</v>
      </c>
      <c r="B129" s="73" t="s">
        <v>197</v>
      </c>
      <c r="C129" s="68">
        <v>0</v>
      </c>
      <c r="D129" s="7">
        <v>0</v>
      </c>
    </row>
    <row r="130" spans="1:13" ht="13.15" customHeight="1" x14ac:dyDescent="0.25">
      <c r="A130" s="57" t="s">
        <v>198</v>
      </c>
      <c r="B130" s="31" t="s">
        <v>50</v>
      </c>
      <c r="C130" s="68">
        <v>0</v>
      </c>
      <c r="D130" s="7">
        <v>0</v>
      </c>
    </row>
    <row r="131" spans="1:13" ht="13.15" customHeight="1" x14ac:dyDescent="0.25">
      <c r="A131" s="57" t="s">
        <v>199</v>
      </c>
      <c r="B131" s="38" t="s">
        <v>51</v>
      </c>
      <c r="C131" s="68">
        <v>0</v>
      </c>
      <c r="D131" s="7">
        <v>0</v>
      </c>
    </row>
    <row r="132" spans="1:13" ht="13.15" customHeight="1" x14ac:dyDescent="0.25">
      <c r="A132" s="57" t="s">
        <v>200</v>
      </c>
      <c r="B132" s="37" t="s">
        <v>214</v>
      </c>
      <c r="C132" s="68">
        <v>624.89</v>
      </c>
      <c r="D132" s="7">
        <v>0</v>
      </c>
    </row>
    <row r="133" spans="1:13" ht="25.5" customHeight="1" x14ac:dyDescent="0.25">
      <c r="A133" s="55" t="s">
        <v>206</v>
      </c>
      <c r="B133" s="25" t="s">
        <v>201</v>
      </c>
      <c r="C133" s="67">
        <v>748842.14</v>
      </c>
      <c r="D133" s="18">
        <v>420396.5</v>
      </c>
    </row>
    <row r="134" spans="1:13" ht="13.15" customHeight="1" x14ac:dyDescent="0.25">
      <c r="A134" s="58" t="s">
        <v>19</v>
      </c>
      <c r="B134" s="35" t="s">
        <v>202</v>
      </c>
      <c r="C134" s="68">
        <v>748842.14</v>
      </c>
      <c r="D134" s="7">
        <v>420396.5</v>
      </c>
    </row>
    <row r="135" spans="1:13" ht="13.15" customHeight="1" thickBot="1" x14ac:dyDescent="0.3">
      <c r="A135" s="61" t="s">
        <v>20</v>
      </c>
      <c r="B135" s="62" t="s">
        <v>203</v>
      </c>
      <c r="C135" s="71">
        <v>0</v>
      </c>
      <c r="D135" s="72">
        <v>0</v>
      </c>
    </row>
    <row r="136" spans="1:13" ht="16.5" customHeight="1" x14ac:dyDescent="0.25">
      <c r="A136" s="39"/>
      <c r="B136" s="40"/>
      <c r="C136" s="40"/>
      <c r="D136" s="41"/>
    </row>
    <row r="137" spans="1:13" ht="12.6" customHeight="1" x14ac:dyDescent="0.25">
      <c r="A137" s="85" t="s">
        <v>205</v>
      </c>
      <c r="B137" s="86"/>
      <c r="C137" s="86"/>
      <c r="D137" s="86"/>
    </row>
    <row r="138" spans="1:13" s="6" customFormat="1" x14ac:dyDescent="0.2">
      <c r="A138" s="89" t="s">
        <v>219</v>
      </c>
      <c r="B138" s="90"/>
      <c r="C138" s="90"/>
      <c r="D138" s="90"/>
      <c r="E138" s="45"/>
      <c r="F138" s="45"/>
      <c r="G138" s="45"/>
      <c r="H138" s="84"/>
      <c r="I138" s="84"/>
    </row>
    <row r="139" spans="1:13" ht="12.6" customHeight="1" x14ac:dyDescent="0.25">
      <c r="A139" s="50"/>
      <c r="B139" s="51"/>
      <c r="C139" s="51"/>
      <c r="D139" s="51"/>
    </row>
    <row r="140" spans="1:13" ht="12.6" customHeight="1" x14ac:dyDescent="0.25">
      <c r="A140" s="83" t="s">
        <v>220</v>
      </c>
      <c r="B140" s="83"/>
      <c r="C140" s="83"/>
      <c r="D140" s="83"/>
    </row>
    <row r="141" spans="1:13" s="6" customFormat="1" x14ac:dyDescent="0.2">
      <c r="A141" s="45"/>
      <c r="B141" s="45"/>
      <c r="C141" s="45"/>
      <c r="D141" s="45"/>
      <c r="E141" s="45"/>
      <c r="F141" s="45"/>
      <c r="G141" s="45"/>
      <c r="H141" s="46"/>
      <c r="I141" s="47"/>
    </row>
    <row r="142" spans="1:13" s="6" customFormat="1" x14ac:dyDescent="0.2">
      <c r="A142" s="45"/>
      <c r="B142" s="45"/>
      <c r="C142" s="45"/>
      <c r="D142" s="45"/>
      <c r="E142" s="45"/>
      <c r="F142" s="45"/>
      <c r="G142" s="45"/>
      <c r="H142" s="46"/>
      <c r="I142" s="47"/>
    </row>
    <row r="143" spans="1:13" s="6" customFormat="1" x14ac:dyDescent="0.2">
      <c r="A143" s="87" t="s">
        <v>221</v>
      </c>
      <c r="B143" s="88"/>
      <c r="C143" s="88"/>
      <c r="D143" s="88"/>
      <c r="E143" s="45"/>
      <c r="F143" s="45"/>
      <c r="G143" s="45"/>
      <c r="H143" s="84"/>
      <c r="I143" s="84"/>
    </row>
    <row r="144" spans="1:13" x14ac:dyDescent="0.25">
      <c r="A144" s="48"/>
      <c r="B144" s="48"/>
      <c r="C144" s="48"/>
      <c r="D144" s="48"/>
      <c r="E144" s="48"/>
      <c r="F144" s="48"/>
      <c r="G144" s="48"/>
      <c r="H144" s="49"/>
      <c r="I144" s="49"/>
      <c r="J144" s="1"/>
      <c r="K144" s="1"/>
      <c r="L144" s="1"/>
      <c r="M144" s="1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</row>
    <row r="146" spans="1:13" x14ac:dyDescent="0.25">
      <c r="A146" s="48" t="s">
        <v>204</v>
      </c>
      <c r="B146" s="48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</row>
    <row r="149" spans="1:13" ht="46.5" customHeight="1" x14ac:dyDescent="0.25">
      <c r="A149" s="3"/>
      <c r="B149" s="42"/>
      <c r="C149" s="42"/>
      <c r="D149"/>
    </row>
    <row r="150" spans="1:13" ht="15" x14ac:dyDescent="0.25">
      <c r="A150" s="3"/>
      <c r="B150" s="43"/>
      <c r="C150" s="43"/>
      <c r="D150"/>
    </row>
    <row r="151" spans="1:13" x14ac:dyDescent="0.25">
      <c r="A151" s="3"/>
      <c r="B151" s="44"/>
      <c r="C151" s="44"/>
      <c r="D151"/>
    </row>
    <row r="153" spans="1:13" s="6" customFormat="1" x14ac:dyDescent="0.2"/>
    <row r="154" spans="1:13" s="6" customFormat="1" x14ac:dyDescent="0.2"/>
    <row r="155" spans="1:13" s="6" customFormat="1" x14ac:dyDescent="0.2"/>
    <row r="156" spans="1:13" s="6" customFormat="1" x14ac:dyDescent="0.2"/>
    <row r="157" spans="1:13" s="6" customFormat="1" x14ac:dyDescent="0.2"/>
    <row r="158" spans="1:13" s="6" customFormat="1" x14ac:dyDescent="0.2"/>
    <row r="159" spans="1:13" s="6" customFormat="1" x14ac:dyDescent="0.2"/>
  </sheetData>
  <mergeCells count="11">
    <mergeCell ref="A140:D140"/>
    <mergeCell ref="H143:I143"/>
    <mergeCell ref="A137:D137"/>
    <mergeCell ref="A143:D143"/>
    <mergeCell ref="A138:D138"/>
    <mergeCell ref="H138:I138"/>
    <mergeCell ref="A2:D2"/>
    <mergeCell ref="A6:A7"/>
    <mergeCell ref="B6:B7"/>
    <mergeCell ref="C6:C7"/>
    <mergeCell ref="D6:D7"/>
  </mergeCells>
  <phoneticPr fontId="1" type="noConversion"/>
  <printOptions horizontalCentered="1"/>
  <pageMargins left="1.0236220472440944" right="0.15748031496062992" top="0.39370078740157483" bottom="0.15748031496062992" header="0.23622047244094491" footer="0.1574803149606299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2020-11-11T06:07:22Z</cp:lastPrinted>
  <dcterms:created xsi:type="dcterms:W3CDTF">2007-12-04T12:36:07Z</dcterms:created>
  <dcterms:modified xsi:type="dcterms:W3CDTF">2021-06-24T12:40:32Z</dcterms:modified>
</cp:coreProperties>
</file>